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27795" windowHeight="1258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G174" i="1" l="1"/>
  <c r="H173" i="1"/>
  <c r="G173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H6" i="1"/>
  <c r="G6" i="1"/>
</calcChain>
</file>

<file path=xl/sharedStrings.xml><?xml version="1.0" encoding="utf-8"?>
<sst xmlns="http://schemas.openxmlformats.org/spreadsheetml/2006/main" count="180" uniqueCount="179">
  <si>
    <t>Наименование</t>
  </si>
  <si>
    <t>Шт.блок</t>
  </si>
  <si>
    <t>Заказ</t>
  </si>
  <si>
    <t>Шт.кор</t>
  </si>
  <si>
    <t>Цена за шт.</t>
  </si>
  <si>
    <t>блок</t>
  </si>
  <si>
    <t>кор.</t>
  </si>
  <si>
    <t>Дракоша  ополаскиватель д/рта 250мл Тутти-фрутти *6/12</t>
  </si>
  <si>
    <t>ДР.Клин з/щ (L18)*24/576</t>
  </si>
  <si>
    <t>ДР.Клин з/щ (L38)*24/576</t>
  </si>
  <si>
    <t>ДР.Клин з/щ (А68)*24/576</t>
  </si>
  <si>
    <t>ДР.Клин з/щ детская КИДС Софт*12/288</t>
  </si>
  <si>
    <t>ДР.Клин з/щ Конфидент*12/288</t>
  </si>
  <si>
    <t>ДР.Клин з/щ Массажер*12/288</t>
  </si>
  <si>
    <t>ДР.Клин з/щ Нью ИКС медиум*12/288</t>
  </si>
  <si>
    <t>ДР.Клин з/щ Профессионал*12/288</t>
  </si>
  <si>
    <t>ДР.Клин з/щ Тач *12/288</t>
  </si>
  <si>
    <t>ДР.Клин з/щ Эксплорер *12/288</t>
  </si>
  <si>
    <t>ДР.Клин з/щ Элегант *12/288</t>
  </si>
  <si>
    <t>ЛАКАЛЮТ (оригинал) з/п. 75мл. White&amp; Repair лечение и отбеливание *3/24</t>
  </si>
  <si>
    <t>ЛАКАЛЮТ (оригинал) з/п. 75мл. Актив (д/укрепл.десен) *3/24</t>
  </si>
  <si>
    <t>ЛАКАЛЮТ (оригинал) з/п. 75мл. Вайт (д/поддерж.белизны зубов)*3/24</t>
  </si>
  <si>
    <t>ЛАКАЛЮТ (оригинал) з/п. 75мл. Мультиэффект *3/24</t>
  </si>
  <si>
    <t>ЛАКАЛЮТ (оригинал) з/п. 75мл. Сенситив (д/чувств.зубов)*3/24</t>
  </si>
  <si>
    <t>ЛАКАЛЮТ з/п. 75мл. Бейсик д/комплексной защиты *3/24</t>
  </si>
  <si>
    <t>СИЛКА з/п 100мл.Family Семейная *6/12  (12233)</t>
  </si>
  <si>
    <t>СИЛКА з/п 100мл.Арктик вайт *6/12  (12254)</t>
  </si>
  <si>
    <t>СИЛКА з/п 100мл.Натурал экстракт *6/12  (12299)</t>
  </si>
  <si>
    <t>СИЛКА з/п 100мл.Хербал комплит *6/12  (12238)</t>
  </si>
  <si>
    <t>СИЛКА з/п 50мл.путси Кальций детск.*6/12  (12169)</t>
  </si>
  <si>
    <t>СИЛКА з/п 75мл.путси Апельсин детск.*6/12  (13317)</t>
  </si>
  <si>
    <t>СИЛКА з/п 75мл.путси Клубника детск.*6/12  (12170)</t>
  </si>
  <si>
    <t>СИЛКА з/щ Дорожная *6/12  (634)</t>
  </si>
  <si>
    <t>СИЛКА з/щ жесткая *6/12  (603)</t>
  </si>
  <si>
    <t>СИЛКА з/щ мягкая *6/12  (601)</t>
  </si>
  <si>
    <t>ЛЕСНОЙ БАЛЬЗАМ з/п 75мл Прополис и Зверобой *6/48(0382/1101330)</t>
  </si>
  <si>
    <t>ЛЕСНОЙ БАЛЬЗАМ з/п 75мл Ромашка и Облепиха *6/48(0386/1101335)</t>
  </si>
  <si>
    <t>ЛЕСНОЙ БАЛЬЗАМ з/п 75мл Шалфей и Алоэ *6/48(0381/1101329)</t>
  </si>
  <si>
    <t>ЛЕСНОЙ БАЛЬЗАМ Зубн.Ополаск.250мл Кедр и Шалфей (0580/1102266)*4/12</t>
  </si>
  <si>
    <t>ЛЕСНОЙ БАЛЬЗАМ Зубн.Ополаск.250мл Кора дуба+Пихта (1102258/0574)*4/12</t>
  </si>
  <si>
    <t>ЛЕСНОЙ БАЛЬЗАМ Зубн.Ополаск.250мл Прополис и Звероб после 50лет*4/12(1102268/0581)</t>
  </si>
  <si>
    <t>ЛЕСНОЙ БАЛЬЗАМ Зубн.Ополаск.250мл Ромашка и Берез.сок*4/12(1102270/0583)</t>
  </si>
  <si>
    <t>ЛЕСНОЙ БАЛЬЗАМ Зубн.Ополаск.400мл Кора дуба и пихта (65500688/1102667)*2/12</t>
  </si>
  <si>
    <t>ЛЕСНОЙ БАЛЬЗАМ Зубн.Ополаск.400мл.Шалфей(65500687/1102642) *3/12</t>
  </si>
  <si>
    <t>Зубная паста SMALAND NORDIC 100г *1/36</t>
  </si>
  <si>
    <t>Зубная паста SMALAND СВИДИШ 100г *1/36</t>
  </si>
  <si>
    <t>Зубная паста SMALAND ФОРЕСТ 100г *1/36</t>
  </si>
  <si>
    <t>Зубная паста восточный чай Керасис Dental Clinic 2080/130 гр *1/36</t>
  </si>
  <si>
    <t>Зубная паста зеленый чай Керасис Dental Clinic 2080/120 гр *1/36</t>
  </si>
  <si>
    <t>Зубная паста Керасис Гималайская соль 120г *1/36</t>
  </si>
  <si>
    <t>Зубная паста Керасис Максимальная защита 125г *1/36</t>
  </si>
  <si>
    <t>Зубная паста Керасис РОЗОВАЯ Гималайская соль 120г *1/36</t>
  </si>
  <si>
    <t>Зубная паста мягкая защита Керасис Dental Clinic 2080/125 гр *1/36</t>
  </si>
  <si>
    <t>Зубная паста сияющая белизна Керасис Dental Clinic 2080/100г *1/36</t>
  </si>
  <si>
    <t>КОЛГЕЙТ з/п  75мл  Витамин Cocktail *12/48</t>
  </si>
  <si>
    <t>КОЛГЕЙТ з/п  75мл  Хербал Smoothie *12/48</t>
  </si>
  <si>
    <t>КОЛГЕЙТ з/п  100мл.Макс -Блеск Кристальная.*3/48(89250)</t>
  </si>
  <si>
    <t>КОЛГЕЙТ з/п  100мл.Макс -Фреш Взрывная мята.*3/48(89271)</t>
  </si>
  <si>
    <t>КОЛГЕЙТ з/п  100мл.Макс -Фреш Нежная мята.*3/48 (89272)</t>
  </si>
  <si>
    <t>КОЛГЕЙТ з/п  75мл ТОТАЛ 12 Про Видимый эффект  *3/48</t>
  </si>
  <si>
    <t>КОЛГЕЙТ з/п  75мл ТОТАЛ 12 Про Здоровье десен *3/48</t>
  </si>
  <si>
    <t>КОЛГЕЙТ з/п  75мл ТОТАЛ 12 Профессиональн.чистка *3/48</t>
  </si>
  <si>
    <t>КОЛГЕЙТ з/п  75мл ТОТАЛ 12 Профессиональн.чистка гель*3/48  (89254)</t>
  </si>
  <si>
    <t>КОЛГЕЙТ з/п  75мл ТОТАЛ 12 Профессиональн.чистка отбелив. *3/48</t>
  </si>
  <si>
    <t>КОЛГЕЙТ з/п  75мл ТОТАЛ 12 с углем *3/48</t>
  </si>
  <si>
    <t>КОЛГЕЙТ з/п  75мл ТОТАЛ 12 Чистая мята.*3/48(89256)</t>
  </si>
  <si>
    <t>КОЛГЕЙТ з/п 100мл. Бережное Отбеливание.*3/48(89246)</t>
  </si>
  <si>
    <t>КОЛГЕЙТ з/п 100мл. Свежее дыхание Крепкие зубы.*3/48(89278)</t>
  </si>
  <si>
    <t>КОЛГЕЙТ з/п 100мл. Тройное действие Натуральная мята *3/48(89252)</t>
  </si>
  <si>
    <t>КОЛГЕЙТ з/п 100мл.Лечебные травы Отбеливание.*3/48(89248)</t>
  </si>
  <si>
    <t>КОЛГЕЙТ з/п 100мл.Лечебные травы.*3/48(89281)</t>
  </si>
  <si>
    <t>КОЛГЕЙТ з/п 100мл.ПРОПОЛИС Отбеливающ.*3/48(89270)</t>
  </si>
  <si>
    <t>КОЛГЕЙТ з/п 100мл.ПРОПОЛИС Свежая мята *3/48(89267)</t>
  </si>
  <si>
    <t>КОЛГЕЙТ з/п 100мл.Противовоспалительная Бальзам молодой хвои *3/48</t>
  </si>
  <si>
    <t>КОЛГЕЙТ з/п 100мл.Укрепляющая с мятно-гранатовым вкусом *3/48</t>
  </si>
  <si>
    <t>КОЛГЕЙТ з/п 50мл. Бережное отбеливание (89245) *3/72</t>
  </si>
  <si>
    <t>КОЛГЕЙТ з/п 50мл. Тройное действие Натуральная мята *3/72(89251)</t>
  </si>
  <si>
    <t>КОЛГЕЙТ з/п 50мл.Защита от кариеса Двойная мята.*3/72(89273)</t>
  </si>
  <si>
    <t>КОЛГЕЙТ з/п 50мл.Защита от кариеса Свежая мята (89275) *3/72</t>
  </si>
  <si>
    <t>КОЛГЕЙТ з/п Детская 50мл. Доктор Заяц вкус жвачки*3/48(89286)</t>
  </si>
  <si>
    <t>КОЛГЕЙТ з/п Детская 50мл. Доктор Заяц вкус Клубника (89287) *3/48</t>
  </si>
  <si>
    <t>КОЛГЕЙТ з/щ Детская КИДС 2+ супермягкая (51811/818) *6/72</t>
  </si>
  <si>
    <t>КОЛГЕЙТз/щ ЗИГ-ЗАГ средняя.*6/72(50537)</t>
  </si>
  <si>
    <t>КОЛГЕЙТз/щ КЛАССИКА ЗДОРОВЬЯ  мягкая (50307) *6/72</t>
  </si>
  <si>
    <t>КОЛГЕЙТз/щ КЛАССИКА ЗДОРОВЬЯ средняя (50306) *6/72</t>
  </si>
  <si>
    <t>КОЛГЕЙТз/щ Массажер 1+1 средняя.*6/48(20845)</t>
  </si>
  <si>
    <t>КОЛГЕЙТз/щ НАВИГАТОР ПЛЮС средняя 1+1 промо (20844) *6/48</t>
  </si>
  <si>
    <t>КОЛГЕЙТз/щ НЕО средняя д/бережн.ухода и удал. пятен с эмали *6/72</t>
  </si>
  <si>
    <t>КОЛГЕЙТз/щ Сенсация Свежести средняя*6/72(20723)</t>
  </si>
  <si>
    <t>КОЛГЕЙТз/щ Тройное действие средняя*6/72(21589)</t>
  </si>
  <si>
    <t>КОЛГЕЙТ Плакс ополаск.250мл  Освежающая мята*2/12(267664)</t>
  </si>
  <si>
    <t>КОЛГЕЙТ Плакс ополаск.250мл Лечебные травы (25404/CN00897A) *2/12</t>
  </si>
  <si>
    <t>КОЛГЕЙТ Плакс ополаск.250мл Свежесть Чая *2/12(25441)</t>
  </si>
  <si>
    <t>КОЛГЕЙТ Плакс ополаск.250мл Форте Кора дуба и Пихты *2/12</t>
  </si>
  <si>
    <t>КОЛГЕЙТ Плакс ополаск.250мл Фруктовая Свежесть *2/12</t>
  </si>
  <si>
    <t>Жемчуг з/п 50мл  Детский пл.туба вертик.Малина (17106) *4/32 - под заказ</t>
  </si>
  <si>
    <t>Жемчуг з/п  100мл 7 трав пл.туба в/футл. *4/40 (17127)</t>
  </si>
  <si>
    <t>Жемчуг з/п  100мл Для всей семьи вертик.пл.туба (17125) *4/32</t>
  </si>
  <si>
    <t>Жемчуг з/п  100мл Отбелив.пл.туба в/футл.(17128)*4/40</t>
  </si>
  <si>
    <t>Жемчуг з/п  100мл С Шалфеем (17419) *4/40</t>
  </si>
  <si>
    <t>Жемчуг з/п  100мл Яблоко-отбел. в/футл. (17130)*4/40</t>
  </si>
  <si>
    <t>Жемчуг з/п  100мл. Алоэ (17424) *4/40</t>
  </si>
  <si>
    <t>Жемчуг з/п  100мл. Ромашка *4/40</t>
  </si>
  <si>
    <t>Жемчуг з/п  100мл.Кальций (17114) *4/32</t>
  </si>
  <si>
    <t>Жемчуг з/п  100мл.Кора дуба (17361) *4/40</t>
  </si>
  <si>
    <t>Жемчуг з/п  100мл.Сила моря вертик.пл.туба (17129) *40</t>
  </si>
  <si>
    <t>Жемчуг з/п  100мл.Тотал 12 +Нежное.отбел. (17135)*4/40</t>
  </si>
  <si>
    <t>Жемчуг з/п  100мл.Тотал 12 Восстановление эмали (17458) *4/40</t>
  </si>
  <si>
    <t>Жемчуг з/п  100мл.Тотал 12 Отбеливание от природы *4/40 (17459)</t>
  </si>
  <si>
    <t>Жемчуг з/п  100мл.Фтор (951/17118) *4/32</t>
  </si>
  <si>
    <t>Жемчуг з/п  75мл Фтор ал.тюб.в/футл.(17117) *6/36</t>
  </si>
  <si>
    <t>Жемчуг з/п  75мл./100гр.Кальций ал.тюб.в/футл.(17113)*6/36</t>
  </si>
  <si>
    <t>Жемчуг з/п 100мл нов.Зелен.чай и мята+отбел. (17134)*4/40</t>
  </si>
  <si>
    <t>Жемчуг з/п 50мл  Детский пл.туба вертик.Апельсин (17105) *4/32</t>
  </si>
  <si>
    <t>Жемчуг з/п 50мл  Детский пл.туба вертик.Клубника(17104) *4/32</t>
  </si>
  <si>
    <t>Жемчуг з/п 50мл  Детский пл.туба вертик.Яблоко+мята (17108) *6/36</t>
  </si>
  <si>
    <t>Жемчуг з/п 50мл Бережное отбеливание  (17364) *6/36</t>
  </si>
  <si>
    <t>Жемчуг з/п 50мл Кальций ал.тюб.в/футл.(17112) *6/36</t>
  </si>
  <si>
    <t>Жемчуг з/п 50мл Кора Дуба (17426) *6/36</t>
  </si>
  <si>
    <t>Жемчуг з/п 50мл Ромашка (17427) *6/36</t>
  </si>
  <si>
    <t>Жемчуг з/п 50мл Фтор ал.тюб.в/футл.(17116) *6/36</t>
  </si>
  <si>
    <t>Жемчуг з/п 50мл Шалфей с кальцием  (17428) *6/36</t>
  </si>
  <si>
    <t>Жемчуг ополаскиватель д/рта Кора Дуба  250мл. (18302) *4/20</t>
  </si>
  <si>
    <t>Жемчуг ополаскиватель д/рта Шалфей 250мл. (18301) *20</t>
  </si>
  <si>
    <t>БЛЕНД-А-МЕД  з/п 100мл Complete*7 Травы *6/12</t>
  </si>
  <si>
    <t>БЛЕНД-А-МЕД  з/п 100мл Анти_Кариес Свежесть *6/24 ( /125мл)</t>
  </si>
  <si>
    <t>БЛЕНД-А-МЕД  з/п 100мл Антикариес Мята *6/24</t>
  </si>
  <si>
    <t>БЛЕНД-А-МЕД  з/п 100мл Антикариес Травяной сбор *6/24</t>
  </si>
  <si>
    <t>БЛЕНД-А-МЕД  з/п 100мл Кора Дуба *6/24</t>
  </si>
  <si>
    <t>БЛЕНД-А-МЕД  з/п 50мл Анти_Кариес Мята *5/54</t>
  </si>
  <si>
    <t>БЛЕНД-А-МЕД  з/п 50мл Анти_Кариес Свежесть *5/54</t>
  </si>
  <si>
    <t>ОРАЛ-Б з/щ  3_Эффект   Макси клин (средняя)*6/96</t>
  </si>
  <si>
    <t>ОРАЛ-Б з/щ  3_Эффект Деликатное отбеливание 40 средняя 1*12</t>
  </si>
  <si>
    <t>ОРАЛ-Б з/щ 1-2-3 Чистота Свежесть *12</t>
  </si>
  <si>
    <t>ОРАЛ-Б з/щ 3 Эффект CLASSIC-40 средняя*6/12</t>
  </si>
  <si>
    <t>ОРАЛ-Б з/щ 3 Эффект СВЕЖЕСТЬ 40 средняя*6/12</t>
  </si>
  <si>
    <t>ОРАЛ-Б з/щ UltraThin Черный чай Экстра Мягкая *12/96</t>
  </si>
  <si>
    <t>ОРАЛ-Б з/щ Комплекс пятисторонняя чистка 40 средняя *96 под заказ</t>
  </si>
  <si>
    <t>ОРАЛ-Б зубная НИТЬ Флосс 50м. вощеная Мятная уп.*6/144</t>
  </si>
  <si>
    <t>Св. з/п Пародонтол 63г Сенситив л.туба в/ф.(1115233)*5/32 под заказ</t>
  </si>
  <si>
    <t>Св. з/п Фтородент отбел.лам.туба в лам.тубе *5/32 (1115433)</t>
  </si>
  <si>
    <t>Св. з/п Пародонтол 63г Актив л.туба  в/ф. (1115202)*5/32</t>
  </si>
  <si>
    <t>Св. з/п Пародонтол 63г Зеленый чай л.туб в/ф.(1115222)*5/32</t>
  </si>
  <si>
    <t>Св. з/п Пародонтол 63г Леч.травы л.туба в/ф.(1115221)*5/32</t>
  </si>
  <si>
    <t>Биомед ополаскиватель ВитоФреш 500 мл *2/20</t>
  </si>
  <si>
    <t>Биомед ополаскиватель Комплексный  WELL GUM 500 мл *2/20</t>
  </si>
  <si>
    <t>Биомед ополаскиватель Комплексный  Сенситив 500 мл *2/20</t>
  </si>
  <si>
    <t>Джуси д/детей з/п 35мл Вишня  *2/20</t>
  </si>
  <si>
    <t>Джуси д/детей з/п 35мл Персик*2/20</t>
  </si>
  <si>
    <t>Джуси д/детей з/п 35мл Тутти-Фрутти*2/20</t>
  </si>
  <si>
    <t>Сплат Kids 2-6 ЗЕМЛЯНИКА-ВИШНЯ "Фиксики" 50мл. *5/20</t>
  </si>
  <si>
    <t>Сплат Kids 2-6 ФРУКТОВОЕ МОРОЖЕНОЕ "Фиксики" 50мл. *5/20</t>
  </si>
  <si>
    <t>Сплат з/щ Профешнл  УАЙТНИНГ Жёсткая *1/48</t>
  </si>
  <si>
    <t>Сплат з/щ Профешнл ULTRA WHITE мягкая *1/12</t>
  </si>
  <si>
    <t>Сплат з/щ Профешнл ULTRA Сенситив мягкая *1/12</t>
  </si>
  <si>
    <t>Сплат з/щ Профешнл КОМПЛИТ Мягкая *1/48</t>
  </si>
  <si>
    <t>Сплат з/щ Профешнл СЕНСИТИВ Средняя *1/48</t>
  </si>
  <si>
    <t>Сплат ополаскиватель Профессионал TOTAL CARE 275 мл *1/20</t>
  </si>
  <si>
    <t>Сплат ополаскиватель Профессионал Здоровые десны 275 мл *1/20</t>
  </si>
  <si>
    <t>Сплат ополаскиватель Профессионал Сенситив 275 мл *1/20</t>
  </si>
  <si>
    <t>Сплат профес. з/п 100мл  Лечебные травы *5/25</t>
  </si>
  <si>
    <t>Сплат профес. з/п 100мл Актив  *6/25</t>
  </si>
  <si>
    <t>Сплат профес. з/п 100мл Биокальций  *5/25</t>
  </si>
  <si>
    <t>Сплат профес. з/п 100мл Лавандасепт *5/25</t>
  </si>
  <si>
    <t>Сплат профес. з/п 100мл Отбеливающая  *5/25</t>
  </si>
  <si>
    <t>Сплат профес. з/п 100мл Сенситив *5/25</t>
  </si>
  <si>
    <t>Сплат профес. з/п 100мл Ультракомплекс *5/25</t>
  </si>
  <si>
    <t>Сплат спец. з/п 75 мл. Черное дерево  *1/20</t>
  </si>
  <si>
    <t>Сплат спец. з/п 75 мл. ЭКСТРА ОТБЕЛИВАНИЕ *1/20</t>
  </si>
  <si>
    <t>Сплат спец. з/п 75мл. Серебро  *1/20</t>
  </si>
  <si>
    <t>Сплат спец. з/п 75мл. Удивительно Белый (WONDERWHITE) *1/20</t>
  </si>
  <si>
    <t>Сплат Юниор 6-11 лет БАБЛ ГАМ 73гр. *5/20</t>
  </si>
  <si>
    <t>Сплат Юниор 6-11 лет СЛАДКИЙ МАНДАРИН 73гр. *5/20</t>
  </si>
  <si>
    <t>Сплат Юниор 6-11 лет ЯГОДНЫЙ КОКТЕЙЛЬ "Фиксики" 73гр. *5/20</t>
  </si>
  <si>
    <t>Прайс на зубную пасту, ополаскиватель и зубные щетки</t>
  </si>
  <si>
    <t>ООО "АРГО" 8(985) 211-33-45</t>
  </si>
  <si>
    <t>Сумма блоков</t>
  </si>
  <si>
    <t>Сумма коробок</t>
  </si>
  <si>
    <t>Общая 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</si>
</sst>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Arial"/>
    </font>
    <font>
      <sz val="8"/>
      <color rgb="FF000000"/>
      <name val="Arial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2" fillId="0" borderId="1" xfId="1" applyNumberFormat="1" applyFont="1" applyBorder="1" applyAlignment="1" applyProtection="1">
      <alignment horizontal="right" vertical="center"/>
      <protection locked="0"/>
    </xf>
    <xf numFmtId="0" fontId="2" fillId="3" borderId="1" xfId="1" applyFont="1" applyFill="1" applyBorder="1" applyAlignment="1">
      <alignment horizontal="left" vertical="center"/>
    </xf>
    <xf numFmtId="3" fontId="2" fillId="3" borderId="1" xfId="1" applyNumberFormat="1" applyFont="1" applyFill="1" applyBorder="1" applyAlignment="1">
      <alignment horizontal="right" vertical="center"/>
    </xf>
    <xf numFmtId="3" fontId="2" fillId="3" borderId="1" xfId="1" applyNumberFormat="1" applyFont="1" applyFill="1" applyBorder="1" applyAlignment="1" applyProtection="1">
      <alignment horizontal="right" vertical="center"/>
      <protection locked="0"/>
    </xf>
    <xf numFmtId="0" fontId="0" fillId="3" borderId="0" xfId="0" applyFill="1"/>
    <xf numFmtId="0" fontId="2" fillId="0" borderId="1" xfId="1" applyFont="1" applyFill="1" applyBorder="1" applyAlignment="1">
      <alignment horizontal="left" vertical="center"/>
    </xf>
    <xf numFmtId="3" fontId="2" fillId="0" borderId="1" xfId="1" applyNumberFormat="1" applyFont="1" applyFill="1" applyBorder="1" applyAlignment="1">
      <alignment horizontal="right" vertical="center"/>
    </xf>
    <xf numFmtId="3" fontId="2" fillId="0" borderId="1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/>
    <xf numFmtId="0" fontId="4" fillId="0" borderId="0" xfId="1" applyFont="1" applyBorder="1" applyAlignment="1">
      <alignment horizontal="left" vertical="center"/>
    </xf>
    <xf numFmtId="4" fontId="2" fillId="0" borderId="8" xfId="1" applyNumberFormat="1" applyFont="1" applyBorder="1" applyAlignment="1">
      <alignment horizontal="right" vertical="center"/>
    </xf>
    <xf numFmtId="4" fontId="5" fillId="0" borderId="8" xfId="1" applyNumberFormat="1" applyFont="1" applyBorder="1" applyAlignment="1">
      <alignment horizontal="right" vertical="center"/>
    </xf>
    <xf numFmtId="0" fontId="0" fillId="0" borderId="5" xfId="0" applyBorder="1"/>
    <xf numFmtId="0" fontId="4" fillId="0" borderId="0" xfId="1" applyFont="1" applyFill="1" applyBorder="1" applyAlignment="1">
      <alignment horizontal="left" vertical="center"/>
    </xf>
    <xf numFmtId="0" fontId="3" fillId="0" borderId="5" xfId="0" applyFont="1" applyFill="1" applyBorder="1"/>
    <xf numFmtId="0" fontId="5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4"/>
  <sheetViews>
    <sheetView tabSelected="1" topLeftCell="A151" workbookViewId="0">
      <selection activeCell="G173" sqref="G173:H174"/>
    </sheetView>
  </sheetViews>
  <sheetFormatPr defaultRowHeight="15" x14ac:dyDescent="0.25"/>
  <cols>
    <col min="1" max="1" width="42.42578125" customWidth="1"/>
    <col min="7" max="7" width="12.42578125" customWidth="1"/>
  </cols>
  <sheetData>
    <row r="1" spans="1:8" x14ac:dyDescent="0.25">
      <c r="A1" s="17" t="s">
        <v>174</v>
      </c>
      <c r="B1" s="1"/>
      <c r="C1" s="1"/>
      <c r="D1" s="1"/>
      <c r="E1" s="1"/>
      <c r="F1" s="1"/>
    </row>
    <row r="2" spans="1:8" x14ac:dyDescent="0.25">
      <c r="A2" s="26" t="s">
        <v>175</v>
      </c>
      <c r="B2" s="26"/>
      <c r="C2" s="26"/>
      <c r="D2" s="26"/>
      <c r="E2" s="26"/>
    </row>
    <row r="3" spans="1:8" ht="15.75" thickBot="1" x14ac:dyDescent="0.3"/>
    <row r="4" spans="1:8" ht="15.75" customHeight="1" thickBot="1" x14ac:dyDescent="0.3">
      <c r="A4" s="2" t="s">
        <v>0</v>
      </c>
      <c r="B4" s="2" t="s">
        <v>1</v>
      </c>
      <c r="C4" s="3" t="s">
        <v>2</v>
      </c>
      <c r="D4" s="3" t="s">
        <v>2</v>
      </c>
      <c r="E4" s="2" t="s">
        <v>3</v>
      </c>
      <c r="F4" s="23" t="s">
        <v>4</v>
      </c>
      <c r="G4" s="25" t="s">
        <v>176</v>
      </c>
      <c r="H4" s="25" t="s">
        <v>177</v>
      </c>
    </row>
    <row r="5" spans="1:8" ht="15.75" thickBot="1" x14ac:dyDescent="0.3">
      <c r="A5" s="4"/>
      <c r="B5" s="4"/>
      <c r="C5" s="3" t="s">
        <v>5</v>
      </c>
      <c r="D5" s="5" t="s">
        <v>6</v>
      </c>
      <c r="E5" s="4"/>
      <c r="F5" s="24"/>
      <c r="G5" s="25"/>
      <c r="H5" s="25"/>
    </row>
    <row r="6" spans="1:8" x14ac:dyDescent="0.25">
      <c r="A6" s="6" t="s">
        <v>7</v>
      </c>
      <c r="B6" s="7">
        <v>6</v>
      </c>
      <c r="C6" s="8"/>
      <c r="D6" s="8"/>
      <c r="E6" s="7">
        <v>12</v>
      </c>
      <c r="F6" s="18">
        <v>86.4</v>
      </c>
      <c r="G6" s="20">
        <f>B6*C6*F6</f>
        <v>0</v>
      </c>
      <c r="H6" s="20">
        <f>D6*E6*F6</f>
        <v>0</v>
      </c>
    </row>
    <row r="7" spans="1:8" x14ac:dyDescent="0.25">
      <c r="A7" s="6" t="s">
        <v>8</v>
      </c>
      <c r="B7" s="7">
        <v>24</v>
      </c>
      <c r="C7" s="8"/>
      <c r="D7" s="8"/>
      <c r="E7" s="7">
        <v>576</v>
      </c>
      <c r="F7" s="19">
        <v>16.41</v>
      </c>
      <c r="G7" s="20">
        <f t="shared" ref="G7:G9" si="0">B7*C7*F7</f>
        <v>0</v>
      </c>
      <c r="H7" s="20">
        <f t="shared" ref="H7:H70" si="1">D7*E7*F7</f>
        <v>0</v>
      </c>
    </row>
    <row r="8" spans="1:8" x14ac:dyDescent="0.25">
      <c r="A8" s="6" t="s">
        <v>9</v>
      </c>
      <c r="B8" s="7">
        <v>24</v>
      </c>
      <c r="C8" s="8"/>
      <c r="D8" s="8"/>
      <c r="E8" s="7">
        <v>576</v>
      </c>
      <c r="F8" s="19">
        <v>16.36</v>
      </c>
      <c r="G8" s="20">
        <f t="shared" si="0"/>
        <v>0</v>
      </c>
      <c r="H8" s="20">
        <f t="shared" si="1"/>
        <v>0</v>
      </c>
    </row>
    <row r="9" spans="1:8" x14ac:dyDescent="0.25">
      <c r="A9" s="6" t="s">
        <v>10</v>
      </c>
      <c r="B9" s="7">
        <v>24</v>
      </c>
      <c r="C9" s="8"/>
      <c r="D9" s="8"/>
      <c r="E9" s="7">
        <v>576</v>
      </c>
      <c r="F9" s="19">
        <v>16.62</v>
      </c>
      <c r="G9" s="20">
        <f t="shared" si="0"/>
        <v>0</v>
      </c>
      <c r="H9" s="20">
        <f t="shared" si="1"/>
        <v>0</v>
      </c>
    </row>
    <row r="10" spans="1:8" x14ac:dyDescent="0.25">
      <c r="A10" s="6" t="s">
        <v>11</v>
      </c>
      <c r="B10" s="7">
        <v>12</v>
      </c>
      <c r="C10" s="8"/>
      <c r="D10" s="8"/>
      <c r="E10" s="7">
        <v>288</v>
      </c>
      <c r="F10" s="18">
        <v>22.11</v>
      </c>
      <c r="G10" s="20">
        <f t="shared" ref="G10:G70" si="2">B10*C10*F10</f>
        <v>0</v>
      </c>
      <c r="H10" s="20">
        <f t="shared" si="1"/>
        <v>0</v>
      </c>
    </row>
    <row r="11" spans="1:8" x14ac:dyDescent="0.25">
      <c r="A11" s="6" t="s">
        <v>12</v>
      </c>
      <c r="B11" s="7">
        <v>12</v>
      </c>
      <c r="C11" s="8"/>
      <c r="D11" s="8"/>
      <c r="E11" s="7">
        <v>288</v>
      </c>
      <c r="F11" s="18">
        <v>25.4</v>
      </c>
      <c r="G11" s="20">
        <f t="shared" si="2"/>
        <v>0</v>
      </c>
      <c r="H11" s="20">
        <f t="shared" si="1"/>
        <v>0</v>
      </c>
    </row>
    <row r="12" spans="1:8" x14ac:dyDescent="0.25">
      <c r="A12" s="6" t="s">
        <v>13</v>
      </c>
      <c r="B12" s="7">
        <v>12</v>
      </c>
      <c r="C12" s="8"/>
      <c r="D12" s="8"/>
      <c r="E12" s="7">
        <v>288</v>
      </c>
      <c r="F12" s="18">
        <v>25.12</v>
      </c>
      <c r="G12" s="20">
        <f t="shared" si="2"/>
        <v>0</v>
      </c>
      <c r="H12" s="20">
        <f t="shared" si="1"/>
        <v>0</v>
      </c>
    </row>
    <row r="13" spans="1:8" x14ac:dyDescent="0.25">
      <c r="A13" s="6" t="s">
        <v>14</v>
      </c>
      <c r="B13" s="7">
        <v>12</v>
      </c>
      <c r="C13" s="8"/>
      <c r="D13" s="8"/>
      <c r="E13" s="7">
        <v>288</v>
      </c>
      <c r="F13" s="18">
        <v>25.4</v>
      </c>
      <c r="G13" s="20">
        <f t="shared" si="2"/>
        <v>0</v>
      </c>
      <c r="H13" s="20">
        <f t="shared" si="1"/>
        <v>0</v>
      </c>
    </row>
    <row r="14" spans="1:8" x14ac:dyDescent="0.25">
      <c r="A14" s="6" t="s">
        <v>15</v>
      </c>
      <c r="B14" s="7">
        <v>12</v>
      </c>
      <c r="C14" s="8"/>
      <c r="D14" s="8"/>
      <c r="E14" s="7">
        <v>288</v>
      </c>
      <c r="F14" s="18">
        <v>21.58</v>
      </c>
      <c r="G14" s="20">
        <f t="shared" si="2"/>
        <v>0</v>
      </c>
      <c r="H14" s="20">
        <f t="shared" si="1"/>
        <v>0</v>
      </c>
    </row>
    <row r="15" spans="1:8" x14ac:dyDescent="0.25">
      <c r="A15" s="6" t="s">
        <v>16</v>
      </c>
      <c r="B15" s="7">
        <v>12</v>
      </c>
      <c r="C15" s="8"/>
      <c r="D15" s="8"/>
      <c r="E15" s="7">
        <v>288</v>
      </c>
      <c r="F15" s="18">
        <v>25.7</v>
      </c>
      <c r="G15" s="20">
        <f t="shared" si="2"/>
        <v>0</v>
      </c>
      <c r="H15" s="20">
        <f t="shared" si="1"/>
        <v>0</v>
      </c>
    </row>
    <row r="16" spans="1:8" x14ac:dyDescent="0.25">
      <c r="A16" s="6" t="s">
        <v>17</v>
      </c>
      <c r="B16" s="7">
        <v>12</v>
      </c>
      <c r="C16" s="8"/>
      <c r="D16" s="8"/>
      <c r="E16" s="7">
        <v>288</v>
      </c>
      <c r="F16" s="18">
        <v>25.7</v>
      </c>
      <c r="G16" s="20">
        <f t="shared" si="2"/>
        <v>0</v>
      </c>
      <c r="H16" s="20">
        <f t="shared" si="1"/>
        <v>0</v>
      </c>
    </row>
    <row r="17" spans="1:8" x14ac:dyDescent="0.25">
      <c r="A17" s="6" t="s">
        <v>18</v>
      </c>
      <c r="B17" s="7">
        <v>12</v>
      </c>
      <c r="C17" s="8"/>
      <c r="D17" s="8"/>
      <c r="E17" s="7">
        <v>288</v>
      </c>
      <c r="F17" s="18">
        <v>25.7</v>
      </c>
      <c r="G17" s="20">
        <f t="shared" si="2"/>
        <v>0</v>
      </c>
      <c r="H17" s="20">
        <f t="shared" si="1"/>
        <v>0</v>
      </c>
    </row>
    <row r="18" spans="1:8" x14ac:dyDescent="0.25">
      <c r="A18" s="6" t="s">
        <v>19</v>
      </c>
      <c r="B18" s="7">
        <v>6</v>
      </c>
      <c r="C18" s="8"/>
      <c r="D18" s="8"/>
      <c r="E18" s="7">
        <v>24</v>
      </c>
      <c r="F18" s="18">
        <v>264.05</v>
      </c>
      <c r="G18" s="20">
        <f t="shared" si="2"/>
        <v>0</v>
      </c>
      <c r="H18" s="20">
        <f t="shared" si="1"/>
        <v>0</v>
      </c>
    </row>
    <row r="19" spans="1:8" x14ac:dyDescent="0.25">
      <c r="A19" s="6" t="s">
        <v>20</v>
      </c>
      <c r="B19" s="7">
        <v>6</v>
      </c>
      <c r="C19" s="8"/>
      <c r="D19" s="8"/>
      <c r="E19" s="7">
        <v>24</v>
      </c>
      <c r="F19" s="18">
        <v>228.8</v>
      </c>
      <c r="G19" s="20">
        <f t="shared" si="2"/>
        <v>0</v>
      </c>
      <c r="H19" s="20">
        <f t="shared" si="1"/>
        <v>0</v>
      </c>
    </row>
    <row r="20" spans="1:8" x14ac:dyDescent="0.25">
      <c r="A20" s="6" t="s">
        <v>21</v>
      </c>
      <c r="B20" s="7">
        <v>6</v>
      </c>
      <c r="C20" s="8"/>
      <c r="D20" s="8"/>
      <c r="E20" s="7">
        <v>24</v>
      </c>
      <c r="F20" s="18">
        <v>274.57</v>
      </c>
      <c r="G20" s="20">
        <f t="shared" si="2"/>
        <v>0</v>
      </c>
      <c r="H20" s="20">
        <f t="shared" si="1"/>
        <v>0</v>
      </c>
    </row>
    <row r="21" spans="1:8" x14ac:dyDescent="0.25">
      <c r="A21" s="6" t="s">
        <v>22</v>
      </c>
      <c r="B21" s="7">
        <v>6</v>
      </c>
      <c r="C21" s="8"/>
      <c r="D21" s="8"/>
      <c r="E21" s="7">
        <v>24</v>
      </c>
      <c r="F21" s="18">
        <v>208.36</v>
      </c>
      <c r="G21" s="20">
        <f t="shared" si="2"/>
        <v>0</v>
      </c>
      <c r="H21" s="20">
        <f t="shared" si="1"/>
        <v>0</v>
      </c>
    </row>
    <row r="22" spans="1:8" x14ac:dyDescent="0.25">
      <c r="A22" s="6" t="s">
        <v>23</v>
      </c>
      <c r="B22" s="7">
        <v>6</v>
      </c>
      <c r="C22" s="8"/>
      <c r="D22" s="8"/>
      <c r="E22" s="7">
        <v>24</v>
      </c>
      <c r="F22" s="18">
        <v>243.71</v>
      </c>
      <c r="G22" s="20">
        <f t="shared" si="2"/>
        <v>0</v>
      </c>
      <c r="H22" s="20">
        <f t="shared" si="1"/>
        <v>0</v>
      </c>
    </row>
    <row r="23" spans="1:8" x14ac:dyDescent="0.25">
      <c r="A23" s="6" t="s">
        <v>24</v>
      </c>
      <c r="B23" s="7">
        <v>6</v>
      </c>
      <c r="C23" s="8"/>
      <c r="D23" s="8"/>
      <c r="E23" s="7">
        <v>24</v>
      </c>
      <c r="F23" s="18">
        <v>163.06</v>
      </c>
      <c r="G23" s="20">
        <f t="shared" si="2"/>
        <v>0</v>
      </c>
      <c r="H23" s="20">
        <f t="shared" si="1"/>
        <v>0</v>
      </c>
    </row>
    <row r="24" spans="1:8" x14ac:dyDescent="0.25">
      <c r="A24" s="6" t="s">
        <v>25</v>
      </c>
      <c r="B24" s="7">
        <v>6</v>
      </c>
      <c r="C24" s="8"/>
      <c r="D24" s="8"/>
      <c r="E24" s="7">
        <v>12</v>
      </c>
      <c r="F24" s="18">
        <v>71.39</v>
      </c>
      <c r="G24" s="20">
        <f t="shared" si="2"/>
        <v>0</v>
      </c>
      <c r="H24" s="20">
        <f t="shared" si="1"/>
        <v>0</v>
      </c>
    </row>
    <row r="25" spans="1:8" x14ac:dyDescent="0.25">
      <c r="A25" s="6" t="s">
        <v>26</v>
      </c>
      <c r="B25" s="7">
        <v>6</v>
      </c>
      <c r="C25" s="8"/>
      <c r="D25" s="8"/>
      <c r="E25" s="7">
        <v>12</v>
      </c>
      <c r="F25" s="18">
        <v>113.4</v>
      </c>
      <c r="G25" s="20">
        <f t="shared" si="2"/>
        <v>0</v>
      </c>
      <c r="H25" s="20">
        <f t="shared" si="1"/>
        <v>0</v>
      </c>
    </row>
    <row r="26" spans="1:8" x14ac:dyDescent="0.25">
      <c r="A26" s="6" t="s">
        <v>27</v>
      </c>
      <c r="B26" s="7">
        <v>6</v>
      </c>
      <c r="C26" s="8"/>
      <c r="D26" s="8"/>
      <c r="E26" s="7">
        <v>12</v>
      </c>
      <c r="F26" s="18">
        <v>117.68</v>
      </c>
      <c r="G26" s="20">
        <f t="shared" si="2"/>
        <v>0</v>
      </c>
      <c r="H26" s="20">
        <f t="shared" si="1"/>
        <v>0</v>
      </c>
    </row>
    <row r="27" spans="1:8" x14ac:dyDescent="0.25">
      <c r="A27" s="6" t="s">
        <v>28</v>
      </c>
      <c r="B27" s="7">
        <v>6</v>
      </c>
      <c r="C27" s="8"/>
      <c r="D27" s="8"/>
      <c r="E27" s="7">
        <v>12</v>
      </c>
      <c r="F27" s="18">
        <v>117.68</v>
      </c>
      <c r="G27" s="20">
        <f t="shared" si="2"/>
        <v>0</v>
      </c>
      <c r="H27" s="20">
        <f t="shared" si="1"/>
        <v>0</v>
      </c>
    </row>
    <row r="28" spans="1:8" x14ac:dyDescent="0.25">
      <c r="A28" s="6" t="s">
        <v>29</v>
      </c>
      <c r="B28" s="7">
        <v>6</v>
      </c>
      <c r="C28" s="8"/>
      <c r="D28" s="8"/>
      <c r="E28" s="7">
        <v>12</v>
      </c>
      <c r="F28" s="18">
        <v>70.75</v>
      </c>
      <c r="G28" s="20">
        <f t="shared" si="2"/>
        <v>0</v>
      </c>
      <c r="H28" s="20">
        <f t="shared" si="1"/>
        <v>0</v>
      </c>
    </row>
    <row r="29" spans="1:8" x14ac:dyDescent="0.25">
      <c r="A29" s="6" t="s">
        <v>30</v>
      </c>
      <c r="B29" s="7">
        <v>6</v>
      </c>
      <c r="C29" s="8"/>
      <c r="D29" s="8"/>
      <c r="E29" s="7">
        <v>12</v>
      </c>
      <c r="F29" s="18">
        <v>80.38</v>
      </c>
      <c r="G29" s="20">
        <f t="shared" si="2"/>
        <v>0</v>
      </c>
      <c r="H29" s="20">
        <f t="shared" si="1"/>
        <v>0</v>
      </c>
    </row>
    <row r="30" spans="1:8" x14ac:dyDescent="0.25">
      <c r="A30" s="6" t="s">
        <v>31</v>
      </c>
      <c r="B30" s="7">
        <v>6</v>
      </c>
      <c r="C30" s="8"/>
      <c r="D30" s="8"/>
      <c r="E30" s="7">
        <v>12</v>
      </c>
      <c r="F30" s="18">
        <v>80.38</v>
      </c>
      <c r="G30" s="20">
        <f t="shared" si="2"/>
        <v>0</v>
      </c>
      <c r="H30" s="20">
        <f t="shared" si="1"/>
        <v>0</v>
      </c>
    </row>
    <row r="31" spans="1:8" x14ac:dyDescent="0.25">
      <c r="A31" s="6" t="s">
        <v>32</v>
      </c>
      <c r="B31" s="7">
        <v>6</v>
      </c>
      <c r="C31" s="8"/>
      <c r="D31" s="8"/>
      <c r="E31" s="7">
        <v>12</v>
      </c>
      <c r="F31" s="18">
        <v>78.3</v>
      </c>
      <c r="G31" s="20">
        <f t="shared" si="2"/>
        <v>0</v>
      </c>
      <c r="H31" s="20">
        <f t="shared" si="1"/>
        <v>0</v>
      </c>
    </row>
    <row r="32" spans="1:8" x14ac:dyDescent="0.25">
      <c r="A32" s="6" t="s">
        <v>33</v>
      </c>
      <c r="B32" s="7">
        <v>6</v>
      </c>
      <c r="C32" s="8"/>
      <c r="D32" s="8"/>
      <c r="E32" s="7">
        <v>12</v>
      </c>
      <c r="F32" s="18">
        <v>47.47</v>
      </c>
      <c r="G32" s="20">
        <f t="shared" si="2"/>
        <v>0</v>
      </c>
      <c r="H32" s="20">
        <f t="shared" si="1"/>
        <v>0</v>
      </c>
    </row>
    <row r="33" spans="1:8" s="12" customFormat="1" x14ac:dyDescent="0.25">
      <c r="A33" s="9" t="s">
        <v>34</v>
      </c>
      <c r="B33" s="10">
        <v>6</v>
      </c>
      <c r="C33" s="11"/>
      <c r="D33" s="11"/>
      <c r="E33" s="10">
        <v>12</v>
      </c>
      <c r="F33" s="18">
        <v>47.47</v>
      </c>
      <c r="G33" s="20">
        <f t="shared" si="2"/>
        <v>0</v>
      </c>
      <c r="H33" s="20">
        <f t="shared" si="1"/>
        <v>0</v>
      </c>
    </row>
    <row r="34" spans="1:8" x14ac:dyDescent="0.25">
      <c r="A34" s="6" t="s">
        <v>35</v>
      </c>
      <c r="B34" s="7">
        <v>12</v>
      </c>
      <c r="C34" s="8"/>
      <c r="D34" s="8"/>
      <c r="E34" s="7">
        <v>48</v>
      </c>
      <c r="F34" s="18">
        <v>57.62</v>
      </c>
      <c r="G34" s="20">
        <f t="shared" si="2"/>
        <v>0</v>
      </c>
      <c r="H34" s="20">
        <f t="shared" si="1"/>
        <v>0</v>
      </c>
    </row>
    <row r="35" spans="1:8" x14ac:dyDescent="0.25">
      <c r="A35" s="6" t="s">
        <v>36</v>
      </c>
      <c r="B35" s="7">
        <v>12</v>
      </c>
      <c r="C35" s="8"/>
      <c r="D35" s="8"/>
      <c r="E35" s="7">
        <v>48</v>
      </c>
      <c r="F35" s="18">
        <v>57.62</v>
      </c>
      <c r="G35" s="20">
        <f t="shared" si="2"/>
        <v>0</v>
      </c>
      <c r="H35" s="20">
        <f t="shared" si="1"/>
        <v>0</v>
      </c>
    </row>
    <row r="36" spans="1:8" x14ac:dyDescent="0.25">
      <c r="A36" s="6" t="s">
        <v>37</v>
      </c>
      <c r="B36" s="7">
        <v>12</v>
      </c>
      <c r="C36" s="8"/>
      <c r="D36" s="8"/>
      <c r="E36" s="7">
        <v>48</v>
      </c>
      <c r="F36" s="18">
        <v>57.62</v>
      </c>
      <c r="G36" s="20">
        <f t="shared" si="2"/>
        <v>0</v>
      </c>
      <c r="H36" s="20">
        <f t="shared" si="1"/>
        <v>0</v>
      </c>
    </row>
    <row r="37" spans="1:8" x14ac:dyDescent="0.25">
      <c r="A37" s="6" t="s">
        <v>38</v>
      </c>
      <c r="B37" s="7">
        <v>6</v>
      </c>
      <c r="C37" s="8"/>
      <c r="D37" s="8"/>
      <c r="E37" s="7">
        <v>12</v>
      </c>
      <c r="F37" s="18">
        <v>93.68</v>
      </c>
      <c r="G37" s="20">
        <f t="shared" si="2"/>
        <v>0</v>
      </c>
      <c r="H37" s="20">
        <f t="shared" si="1"/>
        <v>0</v>
      </c>
    </row>
    <row r="38" spans="1:8" x14ac:dyDescent="0.25">
      <c r="A38" s="6" t="s">
        <v>39</v>
      </c>
      <c r="B38" s="7">
        <v>6</v>
      </c>
      <c r="C38" s="8"/>
      <c r="D38" s="8"/>
      <c r="E38" s="7">
        <v>12</v>
      </c>
      <c r="F38" s="18">
        <v>93.68</v>
      </c>
      <c r="G38" s="20">
        <f t="shared" si="2"/>
        <v>0</v>
      </c>
      <c r="H38" s="20">
        <f t="shared" si="1"/>
        <v>0</v>
      </c>
    </row>
    <row r="39" spans="1:8" x14ac:dyDescent="0.25">
      <c r="A39" s="6" t="s">
        <v>40</v>
      </c>
      <c r="B39" s="7">
        <v>6</v>
      </c>
      <c r="C39" s="8"/>
      <c r="D39" s="8"/>
      <c r="E39" s="7">
        <v>12</v>
      </c>
      <c r="F39" s="18">
        <v>93.68</v>
      </c>
      <c r="G39" s="20">
        <f t="shared" si="2"/>
        <v>0</v>
      </c>
      <c r="H39" s="20">
        <f t="shared" si="1"/>
        <v>0</v>
      </c>
    </row>
    <row r="40" spans="1:8" x14ac:dyDescent="0.25">
      <c r="A40" s="6" t="s">
        <v>41</v>
      </c>
      <c r="B40" s="7">
        <v>6</v>
      </c>
      <c r="C40" s="8"/>
      <c r="D40" s="8"/>
      <c r="E40" s="7">
        <v>12</v>
      </c>
      <c r="F40" s="18">
        <v>93.68</v>
      </c>
      <c r="G40" s="20">
        <f t="shared" si="2"/>
        <v>0</v>
      </c>
      <c r="H40" s="20">
        <f t="shared" si="1"/>
        <v>0</v>
      </c>
    </row>
    <row r="41" spans="1:8" x14ac:dyDescent="0.25">
      <c r="A41" s="6" t="s">
        <v>42</v>
      </c>
      <c r="B41" s="7">
        <v>6</v>
      </c>
      <c r="C41" s="8"/>
      <c r="D41" s="8"/>
      <c r="E41" s="7">
        <v>12</v>
      </c>
      <c r="F41" s="18">
        <v>102.07</v>
      </c>
      <c r="G41" s="20">
        <f t="shared" si="2"/>
        <v>0</v>
      </c>
      <c r="H41" s="20">
        <f t="shared" si="1"/>
        <v>0</v>
      </c>
    </row>
    <row r="42" spans="1:8" s="16" customFormat="1" x14ac:dyDescent="0.25">
      <c r="A42" s="13" t="s">
        <v>43</v>
      </c>
      <c r="B42" s="14">
        <v>6</v>
      </c>
      <c r="C42" s="15"/>
      <c r="D42" s="15"/>
      <c r="E42" s="14">
        <v>12</v>
      </c>
      <c r="F42" s="18">
        <v>118.91</v>
      </c>
      <c r="G42" s="20">
        <f t="shared" si="2"/>
        <v>0</v>
      </c>
      <c r="H42" s="20">
        <f t="shared" si="1"/>
        <v>0</v>
      </c>
    </row>
    <row r="43" spans="1:8" x14ac:dyDescent="0.25">
      <c r="A43" s="6" t="s">
        <v>44</v>
      </c>
      <c r="B43" s="7">
        <v>1</v>
      </c>
      <c r="C43" s="8"/>
      <c r="D43" s="8"/>
      <c r="E43" s="7">
        <v>36</v>
      </c>
      <c r="F43" s="18">
        <v>161.86000000000001</v>
      </c>
      <c r="G43" s="20">
        <f t="shared" si="2"/>
        <v>0</v>
      </c>
      <c r="H43" s="20">
        <f t="shared" si="1"/>
        <v>0</v>
      </c>
    </row>
    <row r="44" spans="1:8" x14ac:dyDescent="0.25">
      <c r="A44" s="6" t="s">
        <v>45</v>
      </c>
      <c r="B44" s="7">
        <v>1</v>
      </c>
      <c r="C44" s="8"/>
      <c r="D44" s="8"/>
      <c r="E44" s="7">
        <v>36</v>
      </c>
      <c r="F44" s="18">
        <v>161.86000000000001</v>
      </c>
      <c r="G44" s="20">
        <f t="shared" si="2"/>
        <v>0</v>
      </c>
      <c r="H44" s="20">
        <f t="shared" si="1"/>
        <v>0</v>
      </c>
    </row>
    <row r="45" spans="1:8" x14ac:dyDescent="0.25">
      <c r="A45" s="6" t="s">
        <v>46</v>
      </c>
      <c r="B45" s="7">
        <v>1</v>
      </c>
      <c r="C45" s="8"/>
      <c r="D45" s="8"/>
      <c r="E45" s="7">
        <v>36</v>
      </c>
      <c r="F45" s="18">
        <v>161.86000000000001</v>
      </c>
      <c r="G45" s="20">
        <f t="shared" si="2"/>
        <v>0</v>
      </c>
      <c r="H45" s="20">
        <f t="shared" si="1"/>
        <v>0</v>
      </c>
    </row>
    <row r="46" spans="1:8" x14ac:dyDescent="0.25">
      <c r="A46" s="6" t="s">
        <v>47</v>
      </c>
      <c r="B46" s="7">
        <v>12</v>
      </c>
      <c r="C46" s="8"/>
      <c r="D46" s="8"/>
      <c r="E46" s="7">
        <v>36</v>
      </c>
      <c r="F46" s="18">
        <v>113.12</v>
      </c>
      <c r="G46" s="20">
        <f t="shared" si="2"/>
        <v>0</v>
      </c>
      <c r="H46" s="20">
        <f t="shared" si="1"/>
        <v>0</v>
      </c>
    </row>
    <row r="47" spans="1:8" x14ac:dyDescent="0.25">
      <c r="A47" s="6" t="s">
        <v>48</v>
      </c>
      <c r="B47" s="7">
        <v>12</v>
      </c>
      <c r="C47" s="8"/>
      <c r="D47" s="8"/>
      <c r="E47" s="7">
        <v>36</v>
      </c>
      <c r="F47" s="18">
        <v>108.76</v>
      </c>
      <c r="G47" s="20">
        <f t="shared" si="2"/>
        <v>0</v>
      </c>
      <c r="H47" s="20">
        <f t="shared" si="1"/>
        <v>0</v>
      </c>
    </row>
    <row r="48" spans="1:8" x14ac:dyDescent="0.25">
      <c r="A48" s="6" t="s">
        <v>49</v>
      </c>
      <c r="B48" s="7">
        <v>1</v>
      </c>
      <c r="C48" s="8"/>
      <c r="D48" s="8"/>
      <c r="E48" s="7">
        <v>36</v>
      </c>
      <c r="F48" s="18">
        <v>149.41999999999999</v>
      </c>
      <c r="G48" s="20">
        <f t="shared" si="2"/>
        <v>0</v>
      </c>
      <c r="H48" s="20">
        <f t="shared" si="1"/>
        <v>0</v>
      </c>
    </row>
    <row r="49" spans="1:8" x14ac:dyDescent="0.25">
      <c r="A49" s="6" t="s">
        <v>50</v>
      </c>
      <c r="B49" s="7">
        <v>1</v>
      </c>
      <c r="C49" s="8"/>
      <c r="D49" s="8"/>
      <c r="E49" s="7">
        <v>36</v>
      </c>
      <c r="F49" s="18">
        <v>130.49</v>
      </c>
      <c r="G49" s="20">
        <f t="shared" si="2"/>
        <v>0</v>
      </c>
      <c r="H49" s="20">
        <f t="shared" si="1"/>
        <v>0</v>
      </c>
    </row>
    <row r="50" spans="1:8" x14ac:dyDescent="0.25">
      <c r="A50" s="6" t="s">
        <v>51</v>
      </c>
      <c r="B50" s="7">
        <v>1</v>
      </c>
      <c r="C50" s="8"/>
      <c r="D50" s="8"/>
      <c r="E50" s="7">
        <v>36</v>
      </c>
      <c r="F50" s="18">
        <v>149.41999999999999</v>
      </c>
      <c r="G50" s="20">
        <f t="shared" si="2"/>
        <v>0</v>
      </c>
      <c r="H50" s="20">
        <f t="shared" si="1"/>
        <v>0</v>
      </c>
    </row>
    <row r="51" spans="1:8" x14ac:dyDescent="0.25">
      <c r="A51" s="6" t="s">
        <v>52</v>
      </c>
      <c r="B51" s="7">
        <v>12</v>
      </c>
      <c r="C51" s="8"/>
      <c r="D51" s="8"/>
      <c r="E51" s="7">
        <v>36</v>
      </c>
      <c r="F51" s="18">
        <v>113.12</v>
      </c>
      <c r="G51" s="20">
        <f t="shared" si="2"/>
        <v>0</v>
      </c>
      <c r="H51" s="20">
        <f t="shared" si="1"/>
        <v>0</v>
      </c>
    </row>
    <row r="52" spans="1:8" s="16" customFormat="1" x14ac:dyDescent="0.25">
      <c r="A52" s="13" t="s">
        <v>53</v>
      </c>
      <c r="B52" s="14">
        <v>12</v>
      </c>
      <c r="C52" s="15"/>
      <c r="D52" s="15"/>
      <c r="E52" s="14">
        <v>36</v>
      </c>
      <c r="F52" s="18">
        <v>161.88999999999999</v>
      </c>
      <c r="G52" s="20">
        <f t="shared" si="2"/>
        <v>0</v>
      </c>
      <c r="H52" s="20">
        <f t="shared" si="1"/>
        <v>0</v>
      </c>
    </row>
    <row r="53" spans="1:8" x14ac:dyDescent="0.25">
      <c r="A53" s="6" t="s">
        <v>54</v>
      </c>
      <c r="B53" s="7">
        <v>12</v>
      </c>
      <c r="C53" s="8"/>
      <c r="D53" s="8"/>
      <c r="E53" s="7">
        <v>48</v>
      </c>
      <c r="F53" s="18">
        <v>147.59</v>
      </c>
      <c r="G53" s="20">
        <f t="shared" si="2"/>
        <v>0</v>
      </c>
      <c r="H53" s="20">
        <f t="shared" si="1"/>
        <v>0</v>
      </c>
    </row>
    <row r="54" spans="1:8" x14ac:dyDescent="0.25">
      <c r="A54" s="6" t="s">
        <v>55</v>
      </c>
      <c r="B54" s="7">
        <v>12</v>
      </c>
      <c r="C54" s="8"/>
      <c r="D54" s="8"/>
      <c r="E54" s="7">
        <v>48</v>
      </c>
      <c r="F54" s="18">
        <v>147.59</v>
      </c>
      <c r="G54" s="20">
        <f t="shared" si="2"/>
        <v>0</v>
      </c>
      <c r="H54" s="20">
        <f t="shared" si="1"/>
        <v>0</v>
      </c>
    </row>
    <row r="55" spans="1:8" x14ac:dyDescent="0.25">
      <c r="A55" s="6" t="s">
        <v>56</v>
      </c>
      <c r="B55" s="7">
        <v>12</v>
      </c>
      <c r="C55" s="8"/>
      <c r="D55" s="8"/>
      <c r="E55" s="7">
        <v>48</v>
      </c>
      <c r="F55" s="18">
        <v>136.18</v>
      </c>
      <c r="G55" s="20">
        <f t="shared" si="2"/>
        <v>0</v>
      </c>
      <c r="H55" s="20">
        <f t="shared" si="1"/>
        <v>0</v>
      </c>
    </row>
    <row r="56" spans="1:8" x14ac:dyDescent="0.25">
      <c r="A56" s="6" t="s">
        <v>57</v>
      </c>
      <c r="B56" s="7">
        <v>6</v>
      </c>
      <c r="C56" s="8"/>
      <c r="D56" s="8"/>
      <c r="E56" s="7">
        <v>48</v>
      </c>
      <c r="F56" s="18">
        <v>143.56</v>
      </c>
      <c r="G56" s="20">
        <f t="shared" si="2"/>
        <v>0</v>
      </c>
      <c r="H56" s="20">
        <f t="shared" si="1"/>
        <v>0</v>
      </c>
    </row>
    <row r="57" spans="1:8" x14ac:dyDescent="0.25">
      <c r="A57" s="6" t="s">
        <v>58</v>
      </c>
      <c r="B57" s="7">
        <v>6</v>
      </c>
      <c r="C57" s="8"/>
      <c r="D57" s="8"/>
      <c r="E57" s="7">
        <v>48</v>
      </c>
      <c r="F57" s="18">
        <v>136.18</v>
      </c>
      <c r="G57" s="20">
        <f t="shared" si="2"/>
        <v>0</v>
      </c>
      <c r="H57" s="20">
        <f t="shared" si="1"/>
        <v>0</v>
      </c>
    </row>
    <row r="58" spans="1:8" x14ac:dyDescent="0.25">
      <c r="A58" s="6" t="s">
        <v>59</v>
      </c>
      <c r="B58" s="7">
        <v>6</v>
      </c>
      <c r="C58" s="8"/>
      <c r="D58" s="8"/>
      <c r="E58" s="7">
        <v>48</v>
      </c>
      <c r="F58" s="18">
        <v>131.47</v>
      </c>
      <c r="G58" s="20">
        <f t="shared" si="2"/>
        <v>0</v>
      </c>
      <c r="H58" s="20">
        <f t="shared" si="1"/>
        <v>0</v>
      </c>
    </row>
    <row r="59" spans="1:8" x14ac:dyDescent="0.25">
      <c r="A59" s="6" t="s">
        <v>60</v>
      </c>
      <c r="B59" s="7">
        <v>6</v>
      </c>
      <c r="C59" s="8"/>
      <c r="D59" s="8"/>
      <c r="E59" s="7">
        <v>48</v>
      </c>
      <c r="F59" s="18">
        <v>131.47</v>
      </c>
      <c r="G59" s="20">
        <f t="shared" si="2"/>
        <v>0</v>
      </c>
      <c r="H59" s="20">
        <f t="shared" si="1"/>
        <v>0</v>
      </c>
    </row>
    <row r="60" spans="1:8" x14ac:dyDescent="0.25">
      <c r="A60" s="6" t="s">
        <v>61</v>
      </c>
      <c r="B60" s="7">
        <v>6</v>
      </c>
      <c r="C60" s="8"/>
      <c r="D60" s="8"/>
      <c r="E60" s="7">
        <v>48</v>
      </c>
      <c r="F60" s="18">
        <v>131.47</v>
      </c>
      <c r="G60" s="20">
        <f t="shared" si="2"/>
        <v>0</v>
      </c>
      <c r="H60" s="20">
        <f t="shared" si="1"/>
        <v>0</v>
      </c>
    </row>
    <row r="61" spans="1:8" x14ac:dyDescent="0.25">
      <c r="A61" s="6" t="s">
        <v>62</v>
      </c>
      <c r="B61" s="7">
        <v>6</v>
      </c>
      <c r="C61" s="8"/>
      <c r="D61" s="8"/>
      <c r="E61" s="7">
        <v>48</v>
      </c>
      <c r="F61" s="18">
        <v>131.47</v>
      </c>
      <c r="G61" s="20">
        <f t="shared" si="2"/>
        <v>0</v>
      </c>
      <c r="H61" s="20">
        <f t="shared" si="1"/>
        <v>0</v>
      </c>
    </row>
    <row r="62" spans="1:8" x14ac:dyDescent="0.25">
      <c r="A62" s="6" t="s">
        <v>63</v>
      </c>
      <c r="B62" s="7">
        <v>6</v>
      </c>
      <c r="C62" s="8"/>
      <c r="D62" s="8"/>
      <c r="E62" s="7">
        <v>48</v>
      </c>
      <c r="F62" s="18">
        <v>131.47</v>
      </c>
      <c r="G62" s="20">
        <f t="shared" si="2"/>
        <v>0</v>
      </c>
      <c r="H62" s="20">
        <f t="shared" si="1"/>
        <v>0</v>
      </c>
    </row>
    <row r="63" spans="1:8" x14ac:dyDescent="0.25">
      <c r="A63" s="6" t="s">
        <v>64</v>
      </c>
      <c r="B63" s="7">
        <v>6</v>
      </c>
      <c r="C63" s="8"/>
      <c r="D63" s="8"/>
      <c r="E63" s="7">
        <v>48</v>
      </c>
      <c r="F63" s="18">
        <v>131.47</v>
      </c>
      <c r="G63" s="20">
        <f t="shared" si="2"/>
        <v>0</v>
      </c>
      <c r="H63" s="20">
        <f t="shared" si="1"/>
        <v>0</v>
      </c>
    </row>
    <row r="64" spans="1:8" x14ac:dyDescent="0.25">
      <c r="A64" s="6" t="s">
        <v>65</v>
      </c>
      <c r="B64" s="7">
        <v>6</v>
      </c>
      <c r="C64" s="8"/>
      <c r="D64" s="8"/>
      <c r="E64" s="7">
        <v>48</v>
      </c>
      <c r="F64" s="18">
        <v>131.47</v>
      </c>
      <c r="G64" s="20">
        <f t="shared" si="2"/>
        <v>0</v>
      </c>
      <c r="H64" s="20">
        <f t="shared" si="1"/>
        <v>0</v>
      </c>
    </row>
    <row r="65" spans="1:8" x14ac:dyDescent="0.25">
      <c r="A65" s="6" t="s">
        <v>66</v>
      </c>
      <c r="B65" s="7">
        <v>6</v>
      </c>
      <c r="C65" s="8"/>
      <c r="D65" s="8"/>
      <c r="E65" s="7">
        <v>48</v>
      </c>
      <c r="F65" s="18">
        <v>69.099999999999994</v>
      </c>
      <c r="G65" s="20">
        <f t="shared" si="2"/>
        <v>0</v>
      </c>
      <c r="H65" s="20">
        <f t="shared" si="1"/>
        <v>0</v>
      </c>
    </row>
    <row r="66" spans="1:8" x14ac:dyDescent="0.25">
      <c r="A66" s="6" t="s">
        <v>67</v>
      </c>
      <c r="B66" s="7">
        <v>6</v>
      </c>
      <c r="C66" s="8"/>
      <c r="D66" s="8"/>
      <c r="E66" s="7">
        <v>48</v>
      </c>
      <c r="F66" s="18">
        <v>71.42</v>
      </c>
      <c r="G66" s="20">
        <f t="shared" si="2"/>
        <v>0</v>
      </c>
      <c r="H66" s="20">
        <f t="shared" si="1"/>
        <v>0</v>
      </c>
    </row>
    <row r="67" spans="1:8" x14ac:dyDescent="0.25">
      <c r="A67" s="6" t="s">
        <v>68</v>
      </c>
      <c r="B67" s="7">
        <v>6</v>
      </c>
      <c r="C67" s="8"/>
      <c r="D67" s="8"/>
      <c r="E67" s="7">
        <v>48</v>
      </c>
      <c r="F67" s="18">
        <v>74.540000000000006</v>
      </c>
      <c r="G67" s="20">
        <f t="shared" si="2"/>
        <v>0</v>
      </c>
      <c r="H67" s="20">
        <f t="shared" si="1"/>
        <v>0</v>
      </c>
    </row>
    <row r="68" spans="1:8" x14ac:dyDescent="0.25">
      <c r="A68" s="6" t="s">
        <v>69</v>
      </c>
      <c r="B68" s="7">
        <v>6</v>
      </c>
      <c r="C68" s="8"/>
      <c r="D68" s="8"/>
      <c r="E68" s="7">
        <v>48</v>
      </c>
      <c r="F68" s="18">
        <v>66.900000000000006</v>
      </c>
      <c r="G68" s="20">
        <f t="shared" si="2"/>
        <v>0</v>
      </c>
      <c r="H68" s="20">
        <f t="shared" si="1"/>
        <v>0</v>
      </c>
    </row>
    <row r="69" spans="1:8" x14ac:dyDescent="0.25">
      <c r="A69" s="6" t="s">
        <v>70</v>
      </c>
      <c r="B69" s="7">
        <v>6</v>
      </c>
      <c r="C69" s="8"/>
      <c r="D69" s="8"/>
      <c r="E69" s="7">
        <v>48</v>
      </c>
      <c r="F69" s="18">
        <v>66.900000000000006</v>
      </c>
      <c r="G69" s="20">
        <f t="shared" si="2"/>
        <v>0</v>
      </c>
      <c r="H69" s="20">
        <f t="shared" si="1"/>
        <v>0</v>
      </c>
    </row>
    <row r="70" spans="1:8" x14ac:dyDescent="0.25">
      <c r="A70" s="6" t="s">
        <v>71</v>
      </c>
      <c r="B70" s="7">
        <v>6</v>
      </c>
      <c r="C70" s="8"/>
      <c r="D70" s="8"/>
      <c r="E70" s="7">
        <v>48</v>
      </c>
      <c r="F70" s="18">
        <v>66.900000000000006</v>
      </c>
      <c r="G70" s="20">
        <f t="shared" si="2"/>
        <v>0</v>
      </c>
      <c r="H70" s="20">
        <f t="shared" si="1"/>
        <v>0</v>
      </c>
    </row>
    <row r="71" spans="1:8" x14ac:dyDescent="0.25">
      <c r="A71" s="6" t="s">
        <v>72</v>
      </c>
      <c r="B71" s="7">
        <v>6</v>
      </c>
      <c r="C71" s="8"/>
      <c r="D71" s="8"/>
      <c r="E71" s="7">
        <v>48</v>
      </c>
      <c r="F71" s="18">
        <v>66.900000000000006</v>
      </c>
      <c r="G71" s="20">
        <f t="shared" ref="G71:G134" si="3">B71*C71*F71</f>
        <v>0</v>
      </c>
      <c r="H71" s="20">
        <f t="shared" ref="H71:H134" si="4">D71*E71*F71</f>
        <v>0</v>
      </c>
    </row>
    <row r="72" spans="1:8" x14ac:dyDescent="0.25">
      <c r="A72" s="6" t="s">
        <v>73</v>
      </c>
      <c r="B72" s="7">
        <v>6</v>
      </c>
      <c r="C72" s="8"/>
      <c r="D72" s="8"/>
      <c r="E72" s="7">
        <v>48</v>
      </c>
      <c r="F72" s="18">
        <v>66.900000000000006</v>
      </c>
      <c r="G72" s="20">
        <f t="shared" si="3"/>
        <v>0</v>
      </c>
      <c r="H72" s="20">
        <f t="shared" si="4"/>
        <v>0</v>
      </c>
    </row>
    <row r="73" spans="1:8" x14ac:dyDescent="0.25">
      <c r="A73" s="6" t="s">
        <v>74</v>
      </c>
      <c r="B73" s="7">
        <v>6</v>
      </c>
      <c r="C73" s="8"/>
      <c r="D73" s="8"/>
      <c r="E73" s="7">
        <v>48</v>
      </c>
      <c r="F73" s="18">
        <v>73.38</v>
      </c>
      <c r="G73" s="20">
        <f t="shared" si="3"/>
        <v>0</v>
      </c>
      <c r="H73" s="20">
        <f t="shared" si="4"/>
        <v>0</v>
      </c>
    </row>
    <row r="74" spans="1:8" x14ac:dyDescent="0.25">
      <c r="A74" s="6" t="s">
        <v>75</v>
      </c>
      <c r="B74" s="7">
        <v>6</v>
      </c>
      <c r="C74" s="8"/>
      <c r="D74" s="8"/>
      <c r="E74" s="7">
        <v>72</v>
      </c>
      <c r="F74" s="18">
        <v>47.07</v>
      </c>
      <c r="G74" s="20">
        <f t="shared" si="3"/>
        <v>0</v>
      </c>
      <c r="H74" s="20">
        <f t="shared" si="4"/>
        <v>0</v>
      </c>
    </row>
    <row r="75" spans="1:8" x14ac:dyDescent="0.25">
      <c r="A75" s="6" t="s">
        <v>76</v>
      </c>
      <c r="B75" s="7">
        <v>6</v>
      </c>
      <c r="C75" s="8"/>
      <c r="D75" s="8"/>
      <c r="E75" s="7">
        <v>72</v>
      </c>
      <c r="F75" s="18">
        <v>47.07</v>
      </c>
      <c r="G75" s="20">
        <f t="shared" si="3"/>
        <v>0</v>
      </c>
      <c r="H75" s="20">
        <f t="shared" si="4"/>
        <v>0</v>
      </c>
    </row>
    <row r="76" spans="1:8" x14ac:dyDescent="0.25">
      <c r="A76" s="6" t="s">
        <v>77</v>
      </c>
      <c r="B76" s="7">
        <v>6</v>
      </c>
      <c r="C76" s="8"/>
      <c r="D76" s="8"/>
      <c r="E76" s="7">
        <v>72</v>
      </c>
      <c r="F76" s="18">
        <v>43.8</v>
      </c>
      <c r="G76" s="20">
        <f t="shared" si="3"/>
        <v>0</v>
      </c>
      <c r="H76" s="20">
        <f t="shared" si="4"/>
        <v>0</v>
      </c>
    </row>
    <row r="77" spans="1:8" x14ac:dyDescent="0.25">
      <c r="A77" s="6" t="s">
        <v>78</v>
      </c>
      <c r="B77" s="7">
        <v>6</v>
      </c>
      <c r="C77" s="8"/>
      <c r="D77" s="8"/>
      <c r="E77" s="7">
        <v>72</v>
      </c>
      <c r="F77" s="18">
        <v>43.8</v>
      </c>
      <c r="G77" s="20">
        <f t="shared" si="3"/>
        <v>0</v>
      </c>
      <c r="H77" s="20">
        <f t="shared" si="4"/>
        <v>0</v>
      </c>
    </row>
    <row r="78" spans="1:8" x14ac:dyDescent="0.25">
      <c r="A78" s="6" t="s">
        <v>79</v>
      </c>
      <c r="B78" s="7">
        <v>6</v>
      </c>
      <c r="C78" s="8"/>
      <c r="D78" s="8"/>
      <c r="E78" s="7">
        <v>48</v>
      </c>
      <c r="F78" s="18">
        <v>61.35</v>
      </c>
      <c r="G78" s="20">
        <f t="shared" si="3"/>
        <v>0</v>
      </c>
      <c r="H78" s="20">
        <f t="shared" si="4"/>
        <v>0</v>
      </c>
    </row>
    <row r="79" spans="1:8" x14ac:dyDescent="0.25">
      <c r="A79" s="6" t="s">
        <v>80</v>
      </c>
      <c r="B79" s="7">
        <v>6</v>
      </c>
      <c r="C79" s="8"/>
      <c r="D79" s="8"/>
      <c r="E79" s="7">
        <v>48</v>
      </c>
      <c r="F79" s="18">
        <v>61.35</v>
      </c>
      <c r="G79" s="20">
        <f t="shared" si="3"/>
        <v>0</v>
      </c>
      <c r="H79" s="20">
        <f t="shared" si="4"/>
        <v>0</v>
      </c>
    </row>
    <row r="80" spans="1:8" x14ac:dyDescent="0.25">
      <c r="A80" s="6" t="s">
        <v>81</v>
      </c>
      <c r="B80" s="7">
        <v>12</v>
      </c>
      <c r="C80" s="8"/>
      <c r="D80" s="8"/>
      <c r="E80" s="7">
        <v>72</v>
      </c>
      <c r="F80" s="18">
        <v>49.5</v>
      </c>
      <c r="G80" s="20">
        <f t="shared" si="3"/>
        <v>0</v>
      </c>
      <c r="H80" s="20">
        <f t="shared" si="4"/>
        <v>0</v>
      </c>
    </row>
    <row r="81" spans="1:8" x14ac:dyDescent="0.25">
      <c r="A81" s="6" t="s">
        <v>82</v>
      </c>
      <c r="B81" s="7">
        <v>12</v>
      </c>
      <c r="C81" s="8"/>
      <c r="D81" s="8"/>
      <c r="E81" s="7">
        <v>72</v>
      </c>
      <c r="F81" s="18">
        <v>59.84</v>
      </c>
      <c r="G81" s="20">
        <f t="shared" si="3"/>
        <v>0</v>
      </c>
      <c r="H81" s="20">
        <f t="shared" si="4"/>
        <v>0</v>
      </c>
    </row>
    <row r="82" spans="1:8" x14ac:dyDescent="0.25">
      <c r="A82" s="6" t="s">
        <v>83</v>
      </c>
      <c r="B82" s="7">
        <v>12</v>
      </c>
      <c r="C82" s="8"/>
      <c r="D82" s="8"/>
      <c r="E82" s="7">
        <v>72</v>
      </c>
      <c r="F82" s="18">
        <v>32.26</v>
      </c>
      <c r="G82" s="20">
        <f t="shared" si="3"/>
        <v>0</v>
      </c>
      <c r="H82" s="20">
        <f t="shared" si="4"/>
        <v>0</v>
      </c>
    </row>
    <row r="83" spans="1:8" x14ac:dyDescent="0.25">
      <c r="A83" s="6" t="s">
        <v>84</v>
      </c>
      <c r="B83" s="7">
        <v>6</v>
      </c>
      <c r="C83" s="8"/>
      <c r="D83" s="8"/>
      <c r="E83" s="7">
        <v>72</v>
      </c>
      <c r="F83" s="18">
        <v>31.27</v>
      </c>
      <c r="G83" s="20">
        <f t="shared" si="3"/>
        <v>0</v>
      </c>
      <c r="H83" s="20">
        <f t="shared" si="4"/>
        <v>0</v>
      </c>
    </row>
    <row r="84" spans="1:8" x14ac:dyDescent="0.25">
      <c r="A84" s="6" t="s">
        <v>85</v>
      </c>
      <c r="B84" s="7">
        <v>6</v>
      </c>
      <c r="C84" s="8"/>
      <c r="D84" s="8"/>
      <c r="E84" s="7">
        <v>48</v>
      </c>
      <c r="F84" s="18">
        <v>155.26</v>
      </c>
      <c r="G84" s="20">
        <f t="shared" si="3"/>
        <v>0</v>
      </c>
      <c r="H84" s="20">
        <f t="shared" si="4"/>
        <v>0</v>
      </c>
    </row>
    <row r="85" spans="1:8" x14ac:dyDescent="0.25">
      <c r="A85" s="6" t="s">
        <v>86</v>
      </c>
      <c r="B85" s="7">
        <v>6</v>
      </c>
      <c r="C85" s="8"/>
      <c r="D85" s="8"/>
      <c r="E85" s="7">
        <v>48</v>
      </c>
      <c r="F85" s="18">
        <v>160.36000000000001</v>
      </c>
      <c r="G85" s="20">
        <f t="shared" si="3"/>
        <v>0</v>
      </c>
      <c r="H85" s="20">
        <f t="shared" si="4"/>
        <v>0</v>
      </c>
    </row>
    <row r="86" spans="1:8" x14ac:dyDescent="0.25">
      <c r="A86" s="6" t="s">
        <v>87</v>
      </c>
      <c r="B86" s="7">
        <v>1</v>
      </c>
      <c r="C86" s="8"/>
      <c r="D86" s="8"/>
      <c r="E86" s="7">
        <v>72</v>
      </c>
      <c r="F86" s="18">
        <v>96.46</v>
      </c>
      <c r="G86" s="20">
        <f t="shared" si="3"/>
        <v>0</v>
      </c>
      <c r="H86" s="20">
        <f t="shared" si="4"/>
        <v>0</v>
      </c>
    </row>
    <row r="87" spans="1:8" x14ac:dyDescent="0.25">
      <c r="A87" s="6" t="s">
        <v>88</v>
      </c>
      <c r="B87" s="7">
        <v>6</v>
      </c>
      <c r="C87" s="8"/>
      <c r="D87" s="8"/>
      <c r="E87" s="7">
        <v>72</v>
      </c>
      <c r="F87" s="18">
        <v>107.11</v>
      </c>
      <c r="G87" s="20">
        <f t="shared" si="3"/>
        <v>0</v>
      </c>
      <c r="H87" s="20">
        <f t="shared" si="4"/>
        <v>0</v>
      </c>
    </row>
    <row r="88" spans="1:8" x14ac:dyDescent="0.25">
      <c r="A88" s="6" t="s">
        <v>89</v>
      </c>
      <c r="B88" s="7">
        <v>12</v>
      </c>
      <c r="C88" s="8"/>
      <c r="D88" s="8"/>
      <c r="E88" s="7">
        <v>72</v>
      </c>
      <c r="F88" s="18">
        <v>73.77</v>
      </c>
      <c r="G88" s="20">
        <f t="shared" si="3"/>
        <v>0</v>
      </c>
      <c r="H88" s="20">
        <f t="shared" si="4"/>
        <v>0</v>
      </c>
    </row>
    <row r="89" spans="1:8" x14ac:dyDescent="0.25">
      <c r="A89" s="6" t="s">
        <v>90</v>
      </c>
      <c r="B89" s="7">
        <v>6</v>
      </c>
      <c r="C89" s="8"/>
      <c r="D89" s="8"/>
      <c r="E89" s="7">
        <v>12</v>
      </c>
      <c r="F89" s="18">
        <v>116.73</v>
      </c>
      <c r="G89" s="20">
        <f t="shared" si="3"/>
        <v>0</v>
      </c>
      <c r="H89" s="20">
        <f t="shared" si="4"/>
        <v>0</v>
      </c>
    </row>
    <row r="90" spans="1:8" x14ac:dyDescent="0.25">
      <c r="A90" s="6" t="s">
        <v>91</v>
      </c>
      <c r="B90" s="7">
        <v>6</v>
      </c>
      <c r="C90" s="8"/>
      <c r="D90" s="8"/>
      <c r="E90" s="7">
        <v>12</v>
      </c>
      <c r="F90" s="18">
        <v>106.05</v>
      </c>
      <c r="G90" s="20">
        <f t="shared" si="3"/>
        <v>0</v>
      </c>
      <c r="H90" s="20">
        <f t="shared" si="4"/>
        <v>0</v>
      </c>
    </row>
    <row r="91" spans="1:8" x14ac:dyDescent="0.25">
      <c r="A91" s="6" t="s">
        <v>92</v>
      </c>
      <c r="B91" s="7">
        <v>6</v>
      </c>
      <c r="C91" s="8"/>
      <c r="D91" s="8"/>
      <c r="E91" s="7">
        <v>12</v>
      </c>
      <c r="F91" s="18">
        <v>116.73</v>
      </c>
      <c r="G91" s="20">
        <f t="shared" si="3"/>
        <v>0</v>
      </c>
      <c r="H91" s="20">
        <f t="shared" si="4"/>
        <v>0</v>
      </c>
    </row>
    <row r="92" spans="1:8" x14ac:dyDescent="0.25">
      <c r="A92" s="6" t="s">
        <v>93</v>
      </c>
      <c r="B92" s="7">
        <v>6</v>
      </c>
      <c r="C92" s="8"/>
      <c r="D92" s="8"/>
      <c r="E92" s="7">
        <v>12</v>
      </c>
      <c r="F92" s="18">
        <v>104.91</v>
      </c>
      <c r="G92" s="20">
        <f t="shared" si="3"/>
        <v>0</v>
      </c>
      <c r="H92" s="20">
        <f t="shared" si="4"/>
        <v>0</v>
      </c>
    </row>
    <row r="93" spans="1:8" s="16" customFormat="1" x14ac:dyDescent="0.25">
      <c r="A93" s="13" t="s">
        <v>94</v>
      </c>
      <c r="B93" s="14">
        <v>6</v>
      </c>
      <c r="C93" s="15"/>
      <c r="D93" s="15"/>
      <c r="E93" s="14">
        <v>12</v>
      </c>
      <c r="F93" s="18">
        <v>116.73</v>
      </c>
      <c r="G93" s="20">
        <f t="shared" si="3"/>
        <v>0</v>
      </c>
      <c r="H93" s="20">
        <f t="shared" si="4"/>
        <v>0</v>
      </c>
    </row>
    <row r="94" spans="1:8" s="16" customFormat="1" x14ac:dyDescent="0.25">
      <c r="A94" s="13" t="s">
        <v>95</v>
      </c>
      <c r="B94" s="14">
        <v>4</v>
      </c>
      <c r="C94" s="15"/>
      <c r="D94" s="15"/>
      <c r="E94" s="14">
        <v>32</v>
      </c>
      <c r="F94" s="18">
        <v>43.08</v>
      </c>
      <c r="G94" s="20">
        <f t="shared" si="3"/>
        <v>0</v>
      </c>
      <c r="H94" s="20">
        <f t="shared" si="4"/>
        <v>0</v>
      </c>
    </row>
    <row r="95" spans="1:8" x14ac:dyDescent="0.25">
      <c r="A95" s="6" t="s">
        <v>96</v>
      </c>
      <c r="B95" s="7">
        <v>10</v>
      </c>
      <c r="C95" s="8"/>
      <c r="D95" s="8"/>
      <c r="E95" s="7">
        <v>40</v>
      </c>
      <c r="F95" s="18">
        <v>60.83</v>
      </c>
      <c r="G95" s="20">
        <f t="shared" si="3"/>
        <v>0</v>
      </c>
      <c r="H95" s="20">
        <f t="shared" si="4"/>
        <v>0</v>
      </c>
    </row>
    <row r="96" spans="1:8" x14ac:dyDescent="0.25">
      <c r="A96" s="6" t="s">
        <v>97</v>
      </c>
      <c r="B96" s="7">
        <v>8</v>
      </c>
      <c r="C96" s="8"/>
      <c r="D96" s="8"/>
      <c r="E96" s="7">
        <v>32</v>
      </c>
      <c r="F96" s="18">
        <v>45.53</v>
      </c>
      <c r="G96" s="20">
        <f t="shared" si="3"/>
        <v>0</v>
      </c>
      <c r="H96" s="20">
        <f t="shared" si="4"/>
        <v>0</v>
      </c>
    </row>
    <row r="97" spans="1:8" x14ac:dyDescent="0.25">
      <c r="A97" s="6" t="s">
        <v>98</v>
      </c>
      <c r="B97" s="7">
        <v>10</v>
      </c>
      <c r="C97" s="8"/>
      <c r="D97" s="8"/>
      <c r="E97" s="7">
        <v>40</v>
      </c>
      <c r="F97" s="18">
        <v>78.23</v>
      </c>
      <c r="G97" s="20">
        <f t="shared" si="3"/>
        <v>0</v>
      </c>
      <c r="H97" s="20">
        <f t="shared" si="4"/>
        <v>0</v>
      </c>
    </row>
    <row r="98" spans="1:8" x14ac:dyDescent="0.25">
      <c r="A98" s="6" t="s">
        <v>99</v>
      </c>
      <c r="B98" s="7">
        <v>10</v>
      </c>
      <c r="C98" s="8"/>
      <c r="D98" s="8"/>
      <c r="E98" s="7">
        <v>40</v>
      </c>
      <c r="F98" s="18">
        <v>60.83</v>
      </c>
      <c r="G98" s="20">
        <f t="shared" si="3"/>
        <v>0</v>
      </c>
      <c r="H98" s="20">
        <f t="shared" si="4"/>
        <v>0</v>
      </c>
    </row>
    <row r="99" spans="1:8" x14ac:dyDescent="0.25">
      <c r="A99" s="6" t="s">
        <v>100</v>
      </c>
      <c r="B99" s="7">
        <v>10</v>
      </c>
      <c r="C99" s="8"/>
      <c r="D99" s="8"/>
      <c r="E99" s="7">
        <v>40</v>
      </c>
      <c r="F99" s="18">
        <v>77.38</v>
      </c>
      <c r="G99" s="20">
        <f t="shared" si="3"/>
        <v>0</v>
      </c>
      <c r="H99" s="20">
        <f t="shared" si="4"/>
        <v>0</v>
      </c>
    </row>
    <row r="100" spans="1:8" x14ac:dyDescent="0.25">
      <c r="A100" s="6" t="s">
        <v>101</v>
      </c>
      <c r="B100" s="7">
        <v>10</v>
      </c>
      <c r="C100" s="8"/>
      <c r="D100" s="8"/>
      <c r="E100" s="7">
        <v>40</v>
      </c>
      <c r="F100" s="18">
        <v>60.83</v>
      </c>
      <c r="G100" s="20">
        <f t="shared" si="3"/>
        <v>0</v>
      </c>
      <c r="H100" s="20">
        <f t="shared" si="4"/>
        <v>0</v>
      </c>
    </row>
    <row r="101" spans="1:8" x14ac:dyDescent="0.25">
      <c r="A101" s="6" t="s">
        <v>102</v>
      </c>
      <c r="B101" s="7">
        <v>10</v>
      </c>
      <c r="C101" s="8"/>
      <c r="D101" s="8"/>
      <c r="E101" s="7">
        <v>40</v>
      </c>
      <c r="F101" s="18">
        <v>60.83</v>
      </c>
      <c r="G101" s="20">
        <f t="shared" si="3"/>
        <v>0</v>
      </c>
      <c r="H101" s="20">
        <f t="shared" si="4"/>
        <v>0</v>
      </c>
    </row>
    <row r="102" spans="1:8" x14ac:dyDescent="0.25">
      <c r="A102" s="6" t="s">
        <v>103</v>
      </c>
      <c r="B102" s="7">
        <v>8</v>
      </c>
      <c r="C102" s="8"/>
      <c r="D102" s="8"/>
      <c r="E102" s="7">
        <v>32</v>
      </c>
      <c r="F102" s="18">
        <v>45.53</v>
      </c>
      <c r="G102" s="20">
        <f t="shared" si="3"/>
        <v>0</v>
      </c>
      <c r="H102" s="20">
        <f t="shared" si="4"/>
        <v>0</v>
      </c>
    </row>
    <row r="103" spans="1:8" x14ac:dyDescent="0.25">
      <c r="A103" s="6" t="s">
        <v>104</v>
      </c>
      <c r="B103" s="7">
        <v>10</v>
      </c>
      <c r="C103" s="8"/>
      <c r="D103" s="8"/>
      <c r="E103" s="7">
        <v>40</v>
      </c>
      <c r="F103" s="18">
        <v>60.83</v>
      </c>
      <c r="G103" s="20">
        <f t="shared" si="3"/>
        <v>0</v>
      </c>
      <c r="H103" s="20">
        <f t="shared" si="4"/>
        <v>0</v>
      </c>
    </row>
    <row r="104" spans="1:8" x14ac:dyDescent="0.25">
      <c r="A104" s="6" t="s">
        <v>105</v>
      </c>
      <c r="B104" s="7">
        <v>10</v>
      </c>
      <c r="C104" s="8"/>
      <c r="D104" s="8"/>
      <c r="E104" s="7">
        <v>40</v>
      </c>
      <c r="F104" s="18">
        <v>60.83</v>
      </c>
      <c r="G104" s="20">
        <f t="shared" si="3"/>
        <v>0</v>
      </c>
      <c r="H104" s="20">
        <f t="shared" si="4"/>
        <v>0</v>
      </c>
    </row>
    <row r="105" spans="1:8" x14ac:dyDescent="0.25">
      <c r="A105" s="6" t="s">
        <v>106</v>
      </c>
      <c r="B105" s="7">
        <v>10</v>
      </c>
      <c r="C105" s="8"/>
      <c r="D105" s="8"/>
      <c r="E105" s="7">
        <v>40</v>
      </c>
      <c r="F105" s="18">
        <v>83.46</v>
      </c>
      <c r="G105" s="20">
        <f t="shared" si="3"/>
        <v>0</v>
      </c>
      <c r="H105" s="20">
        <f t="shared" si="4"/>
        <v>0</v>
      </c>
    </row>
    <row r="106" spans="1:8" x14ac:dyDescent="0.25">
      <c r="A106" s="6" t="s">
        <v>107</v>
      </c>
      <c r="B106" s="7">
        <v>10</v>
      </c>
      <c r="C106" s="8"/>
      <c r="D106" s="8"/>
      <c r="E106" s="7">
        <v>40</v>
      </c>
      <c r="F106" s="18">
        <v>83.46</v>
      </c>
      <c r="G106" s="20">
        <f t="shared" si="3"/>
        <v>0</v>
      </c>
      <c r="H106" s="20">
        <f t="shared" si="4"/>
        <v>0</v>
      </c>
    </row>
    <row r="107" spans="1:8" x14ac:dyDescent="0.25">
      <c r="A107" s="6" t="s">
        <v>108</v>
      </c>
      <c r="B107" s="7">
        <v>10</v>
      </c>
      <c r="C107" s="8"/>
      <c r="D107" s="8"/>
      <c r="E107" s="7">
        <v>40</v>
      </c>
      <c r="F107" s="18">
        <v>83.46</v>
      </c>
      <c r="G107" s="20">
        <f t="shared" si="3"/>
        <v>0</v>
      </c>
      <c r="H107" s="20">
        <f t="shared" si="4"/>
        <v>0</v>
      </c>
    </row>
    <row r="108" spans="1:8" x14ac:dyDescent="0.25">
      <c r="A108" s="6" t="s">
        <v>109</v>
      </c>
      <c r="B108" s="7">
        <v>8</v>
      </c>
      <c r="C108" s="8"/>
      <c r="D108" s="8"/>
      <c r="E108" s="7">
        <v>32</v>
      </c>
      <c r="F108" s="18">
        <v>45.53</v>
      </c>
      <c r="G108" s="20">
        <f t="shared" si="3"/>
        <v>0</v>
      </c>
      <c r="H108" s="20">
        <f t="shared" si="4"/>
        <v>0</v>
      </c>
    </row>
    <row r="109" spans="1:8" x14ac:dyDescent="0.25">
      <c r="A109" s="6" t="s">
        <v>110</v>
      </c>
      <c r="B109" s="7">
        <v>12</v>
      </c>
      <c r="C109" s="8"/>
      <c r="D109" s="8"/>
      <c r="E109" s="7">
        <v>36</v>
      </c>
      <c r="F109" s="18">
        <v>36.5</v>
      </c>
      <c r="G109" s="20">
        <f t="shared" si="3"/>
        <v>0</v>
      </c>
      <c r="H109" s="20">
        <f t="shared" si="4"/>
        <v>0</v>
      </c>
    </row>
    <row r="110" spans="1:8" x14ac:dyDescent="0.25">
      <c r="A110" s="6" t="s">
        <v>111</v>
      </c>
      <c r="B110" s="7">
        <v>12</v>
      </c>
      <c r="C110" s="8"/>
      <c r="D110" s="8"/>
      <c r="E110" s="7">
        <v>36</v>
      </c>
      <c r="F110" s="18">
        <v>36.5</v>
      </c>
      <c r="G110" s="20">
        <f t="shared" si="3"/>
        <v>0</v>
      </c>
      <c r="H110" s="20">
        <f t="shared" si="4"/>
        <v>0</v>
      </c>
    </row>
    <row r="111" spans="1:8" x14ac:dyDescent="0.25">
      <c r="A111" s="6" t="s">
        <v>112</v>
      </c>
      <c r="B111" s="7">
        <v>10</v>
      </c>
      <c r="C111" s="8"/>
      <c r="D111" s="8"/>
      <c r="E111" s="7">
        <v>40</v>
      </c>
      <c r="F111" s="18">
        <v>77.38</v>
      </c>
      <c r="G111" s="20">
        <f t="shared" si="3"/>
        <v>0</v>
      </c>
      <c r="H111" s="20">
        <f t="shared" si="4"/>
        <v>0</v>
      </c>
    </row>
    <row r="112" spans="1:8" x14ac:dyDescent="0.25">
      <c r="A112" s="6" t="s">
        <v>113</v>
      </c>
      <c r="B112" s="7">
        <v>8</v>
      </c>
      <c r="C112" s="8"/>
      <c r="D112" s="8"/>
      <c r="E112" s="7">
        <v>32</v>
      </c>
      <c r="F112" s="18">
        <v>49.06</v>
      </c>
      <c r="G112" s="20">
        <f t="shared" si="3"/>
        <v>0</v>
      </c>
      <c r="H112" s="20">
        <f t="shared" si="4"/>
        <v>0</v>
      </c>
    </row>
    <row r="113" spans="1:8" x14ac:dyDescent="0.25">
      <c r="A113" s="6" t="s">
        <v>114</v>
      </c>
      <c r="B113" s="7">
        <v>8</v>
      </c>
      <c r="C113" s="8"/>
      <c r="D113" s="8"/>
      <c r="E113" s="7">
        <v>32</v>
      </c>
      <c r="F113" s="18">
        <v>49.06</v>
      </c>
      <c r="G113" s="20">
        <f t="shared" si="3"/>
        <v>0</v>
      </c>
      <c r="H113" s="20">
        <f t="shared" si="4"/>
        <v>0</v>
      </c>
    </row>
    <row r="114" spans="1:8" x14ac:dyDescent="0.25">
      <c r="A114" s="6" t="s">
        <v>115</v>
      </c>
      <c r="B114" s="7">
        <v>12</v>
      </c>
      <c r="C114" s="8"/>
      <c r="D114" s="8"/>
      <c r="E114" s="7">
        <v>36</v>
      </c>
      <c r="F114" s="18">
        <v>49.06</v>
      </c>
      <c r="G114" s="20">
        <f t="shared" si="3"/>
        <v>0</v>
      </c>
      <c r="H114" s="20">
        <f t="shared" si="4"/>
        <v>0</v>
      </c>
    </row>
    <row r="115" spans="1:8" x14ac:dyDescent="0.25">
      <c r="A115" s="6" t="s">
        <v>116</v>
      </c>
      <c r="B115" s="7">
        <v>12</v>
      </c>
      <c r="C115" s="8"/>
      <c r="D115" s="8"/>
      <c r="E115" s="7">
        <v>36</v>
      </c>
      <c r="F115" s="18">
        <v>31.93</v>
      </c>
      <c r="G115" s="20">
        <f t="shared" si="3"/>
        <v>0</v>
      </c>
      <c r="H115" s="20">
        <f t="shared" si="4"/>
        <v>0</v>
      </c>
    </row>
    <row r="116" spans="1:8" x14ac:dyDescent="0.25">
      <c r="A116" s="6" t="s">
        <v>117</v>
      </c>
      <c r="B116" s="7">
        <v>12</v>
      </c>
      <c r="C116" s="8"/>
      <c r="D116" s="8"/>
      <c r="E116" s="7">
        <v>36</v>
      </c>
      <c r="F116" s="18">
        <v>27.8</v>
      </c>
      <c r="G116" s="20">
        <f t="shared" si="3"/>
        <v>0</v>
      </c>
      <c r="H116" s="20">
        <f t="shared" si="4"/>
        <v>0</v>
      </c>
    </row>
    <row r="117" spans="1:8" x14ac:dyDescent="0.25">
      <c r="A117" s="6" t="s">
        <v>118</v>
      </c>
      <c r="B117" s="7">
        <v>12</v>
      </c>
      <c r="C117" s="8"/>
      <c r="D117" s="8"/>
      <c r="E117" s="7">
        <v>36</v>
      </c>
      <c r="F117" s="18">
        <v>31.93</v>
      </c>
      <c r="G117" s="20">
        <f t="shared" si="3"/>
        <v>0</v>
      </c>
      <c r="H117" s="20">
        <f t="shared" si="4"/>
        <v>0</v>
      </c>
    </row>
    <row r="118" spans="1:8" x14ac:dyDescent="0.25">
      <c r="A118" s="6" t="s">
        <v>119</v>
      </c>
      <c r="B118" s="7">
        <v>12</v>
      </c>
      <c r="C118" s="8"/>
      <c r="D118" s="8"/>
      <c r="E118" s="7">
        <v>36</v>
      </c>
      <c r="F118" s="18">
        <v>31.93</v>
      </c>
      <c r="G118" s="20">
        <f t="shared" si="3"/>
        <v>0</v>
      </c>
      <c r="H118" s="20">
        <f t="shared" si="4"/>
        <v>0</v>
      </c>
    </row>
    <row r="119" spans="1:8" x14ac:dyDescent="0.25">
      <c r="A119" s="6" t="s">
        <v>120</v>
      </c>
      <c r="B119" s="7">
        <v>12</v>
      </c>
      <c r="C119" s="8"/>
      <c r="D119" s="8"/>
      <c r="E119" s="7">
        <v>36</v>
      </c>
      <c r="F119" s="18">
        <v>27.8</v>
      </c>
      <c r="G119" s="20">
        <f t="shared" si="3"/>
        <v>0</v>
      </c>
      <c r="H119" s="20">
        <f t="shared" si="4"/>
        <v>0</v>
      </c>
    </row>
    <row r="120" spans="1:8" x14ac:dyDescent="0.25">
      <c r="A120" s="6" t="s">
        <v>121</v>
      </c>
      <c r="B120" s="7">
        <v>12</v>
      </c>
      <c r="C120" s="8"/>
      <c r="D120" s="8"/>
      <c r="E120" s="7">
        <v>36</v>
      </c>
      <c r="F120" s="18">
        <v>31.93</v>
      </c>
      <c r="G120" s="20">
        <f t="shared" si="3"/>
        <v>0</v>
      </c>
      <c r="H120" s="20">
        <f t="shared" si="4"/>
        <v>0</v>
      </c>
    </row>
    <row r="121" spans="1:8" x14ac:dyDescent="0.25">
      <c r="A121" s="6" t="s">
        <v>122</v>
      </c>
      <c r="B121" s="7">
        <v>10</v>
      </c>
      <c r="C121" s="8"/>
      <c r="D121" s="8"/>
      <c r="E121" s="7">
        <v>20</v>
      </c>
      <c r="F121" s="18">
        <v>93.54</v>
      </c>
      <c r="G121" s="20">
        <f t="shared" si="3"/>
        <v>0</v>
      </c>
      <c r="H121" s="20">
        <f t="shared" si="4"/>
        <v>0</v>
      </c>
    </row>
    <row r="122" spans="1:8" s="16" customFormat="1" x14ac:dyDescent="0.25">
      <c r="A122" s="13" t="s">
        <v>123</v>
      </c>
      <c r="B122" s="14">
        <v>20</v>
      </c>
      <c r="C122" s="15"/>
      <c r="D122" s="15"/>
      <c r="E122" s="14">
        <v>20</v>
      </c>
      <c r="F122" s="18">
        <v>93.54</v>
      </c>
      <c r="G122" s="20">
        <f t="shared" si="3"/>
        <v>0</v>
      </c>
      <c r="H122" s="20">
        <f t="shared" si="4"/>
        <v>0</v>
      </c>
    </row>
    <row r="123" spans="1:8" x14ac:dyDescent="0.25">
      <c r="A123" s="6" t="s">
        <v>124</v>
      </c>
      <c r="B123" s="7">
        <v>6</v>
      </c>
      <c r="C123" s="8"/>
      <c r="D123" s="8"/>
      <c r="E123" s="7">
        <v>12</v>
      </c>
      <c r="F123" s="18">
        <v>101.99</v>
      </c>
      <c r="G123" s="20">
        <f t="shared" si="3"/>
        <v>0</v>
      </c>
      <c r="H123" s="20">
        <f t="shared" si="4"/>
        <v>0</v>
      </c>
    </row>
    <row r="124" spans="1:8" x14ac:dyDescent="0.25">
      <c r="A124" s="6" t="s">
        <v>125</v>
      </c>
      <c r="B124" s="7">
        <v>6</v>
      </c>
      <c r="C124" s="8"/>
      <c r="D124" s="8"/>
      <c r="E124" s="7">
        <v>24</v>
      </c>
      <c r="F124" s="18">
        <v>91.57</v>
      </c>
      <c r="G124" s="20">
        <f t="shared" si="3"/>
        <v>0</v>
      </c>
      <c r="H124" s="20">
        <f t="shared" si="4"/>
        <v>0</v>
      </c>
    </row>
    <row r="125" spans="1:8" x14ac:dyDescent="0.25">
      <c r="A125" s="6" t="s">
        <v>126</v>
      </c>
      <c r="B125" s="7">
        <v>6</v>
      </c>
      <c r="C125" s="8"/>
      <c r="D125" s="8"/>
      <c r="E125" s="7">
        <v>24</v>
      </c>
      <c r="F125" s="18">
        <v>91.57</v>
      </c>
      <c r="G125" s="20">
        <f t="shared" si="3"/>
        <v>0</v>
      </c>
      <c r="H125" s="20">
        <f t="shared" si="4"/>
        <v>0</v>
      </c>
    </row>
    <row r="126" spans="1:8" x14ac:dyDescent="0.25">
      <c r="A126" s="6" t="s">
        <v>127</v>
      </c>
      <c r="B126" s="7">
        <v>6</v>
      </c>
      <c r="C126" s="8"/>
      <c r="D126" s="8"/>
      <c r="E126" s="7">
        <v>24</v>
      </c>
      <c r="F126" s="18">
        <v>91.57</v>
      </c>
      <c r="G126" s="20">
        <f t="shared" si="3"/>
        <v>0</v>
      </c>
      <c r="H126" s="20">
        <f t="shared" si="4"/>
        <v>0</v>
      </c>
    </row>
    <row r="127" spans="1:8" x14ac:dyDescent="0.25">
      <c r="A127" s="6" t="s">
        <v>128</v>
      </c>
      <c r="B127" s="7">
        <v>6</v>
      </c>
      <c r="C127" s="8"/>
      <c r="D127" s="8"/>
      <c r="E127" s="7">
        <v>24</v>
      </c>
      <c r="F127" s="18">
        <v>91.57</v>
      </c>
      <c r="G127" s="20">
        <f t="shared" si="3"/>
        <v>0</v>
      </c>
      <c r="H127" s="20">
        <f t="shared" si="4"/>
        <v>0</v>
      </c>
    </row>
    <row r="128" spans="1:8" x14ac:dyDescent="0.25">
      <c r="A128" s="6" t="s">
        <v>129</v>
      </c>
      <c r="B128" s="7">
        <v>6</v>
      </c>
      <c r="C128" s="8"/>
      <c r="D128" s="8"/>
      <c r="E128" s="7">
        <v>54</v>
      </c>
      <c r="F128" s="18">
        <v>57.84</v>
      </c>
      <c r="G128" s="20">
        <f t="shared" si="3"/>
        <v>0</v>
      </c>
      <c r="H128" s="20">
        <f t="shared" si="4"/>
        <v>0</v>
      </c>
    </row>
    <row r="129" spans="1:8" s="16" customFormat="1" x14ac:dyDescent="0.25">
      <c r="A129" s="13" t="s">
        <v>130</v>
      </c>
      <c r="B129" s="14">
        <v>6</v>
      </c>
      <c r="C129" s="15"/>
      <c r="D129" s="15"/>
      <c r="E129" s="14">
        <v>54</v>
      </c>
      <c r="F129" s="18">
        <v>57.84</v>
      </c>
      <c r="G129" s="20">
        <f t="shared" si="3"/>
        <v>0</v>
      </c>
      <c r="H129" s="20">
        <f t="shared" si="4"/>
        <v>0</v>
      </c>
    </row>
    <row r="130" spans="1:8" x14ac:dyDescent="0.25">
      <c r="A130" s="6" t="s">
        <v>131</v>
      </c>
      <c r="B130" s="7">
        <v>12</v>
      </c>
      <c r="C130" s="8"/>
      <c r="D130" s="8"/>
      <c r="E130" s="7">
        <v>96</v>
      </c>
      <c r="F130" s="18">
        <v>80.02</v>
      </c>
      <c r="G130" s="20">
        <f t="shared" si="3"/>
        <v>0</v>
      </c>
      <c r="H130" s="20">
        <f t="shared" si="4"/>
        <v>0</v>
      </c>
    </row>
    <row r="131" spans="1:8" x14ac:dyDescent="0.25">
      <c r="A131" s="6" t="s">
        <v>132</v>
      </c>
      <c r="B131" s="7">
        <v>12</v>
      </c>
      <c r="C131" s="8"/>
      <c r="D131" s="8"/>
      <c r="E131" s="7">
        <v>12</v>
      </c>
      <c r="F131" s="18">
        <v>133.63</v>
      </c>
      <c r="G131" s="20">
        <f t="shared" si="3"/>
        <v>0</v>
      </c>
      <c r="H131" s="20">
        <f t="shared" si="4"/>
        <v>0</v>
      </c>
    </row>
    <row r="132" spans="1:8" x14ac:dyDescent="0.25">
      <c r="A132" s="6" t="s">
        <v>133</v>
      </c>
      <c r="B132" s="7">
        <v>12</v>
      </c>
      <c r="C132" s="8"/>
      <c r="D132" s="8"/>
      <c r="E132" s="7">
        <v>12</v>
      </c>
      <c r="F132" s="18">
        <v>56.82</v>
      </c>
      <c r="G132" s="20">
        <f t="shared" si="3"/>
        <v>0</v>
      </c>
      <c r="H132" s="20">
        <f t="shared" si="4"/>
        <v>0</v>
      </c>
    </row>
    <row r="133" spans="1:8" x14ac:dyDescent="0.25">
      <c r="A133" s="6" t="s">
        <v>134</v>
      </c>
      <c r="B133" s="7">
        <v>12</v>
      </c>
      <c r="C133" s="8"/>
      <c r="D133" s="8"/>
      <c r="E133" s="7">
        <v>12</v>
      </c>
      <c r="F133" s="18">
        <v>70.7</v>
      </c>
      <c r="G133" s="20">
        <f t="shared" si="3"/>
        <v>0</v>
      </c>
      <c r="H133" s="20">
        <f t="shared" si="4"/>
        <v>0</v>
      </c>
    </row>
    <row r="134" spans="1:8" x14ac:dyDescent="0.25">
      <c r="A134" s="6" t="s">
        <v>135</v>
      </c>
      <c r="B134" s="7">
        <v>12</v>
      </c>
      <c r="C134" s="8"/>
      <c r="D134" s="8"/>
      <c r="E134" s="7">
        <v>12</v>
      </c>
      <c r="F134" s="18">
        <v>104.36</v>
      </c>
      <c r="G134" s="20">
        <f t="shared" si="3"/>
        <v>0</v>
      </c>
      <c r="H134" s="20">
        <f t="shared" si="4"/>
        <v>0</v>
      </c>
    </row>
    <row r="135" spans="1:8" x14ac:dyDescent="0.25">
      <c r="A135" s="6" t="s">
        <v>136</v>
      </c>
      <c r="B135" s="7">
        <v>12</v>
      </c>
      <c r="C135" s="8"/>
      <c r="D135" s="8"/>
      <c r="E135" s="7">
        <v>96</v>
      </c>
      <c r="F135" s="18">
        <v>120.48</v>
      </c>
      <c r="G135" s="20">
        <f t="shared" ref="G135:G172" si="5">B135*C135*F135</f>
        <v>0</v>
      </c>
      <c r="H135" s="20">
        <f t="shared" ref="H135:H172" si="6">D135*E135*F135</f>
        <v>0</v>
      </c>
    </row>
    <row r="136" spans="1:8" x14ac:dyDescent="0.25">
      <c r="A136" s="6" t="s">
        <v>137</v>
      </c>
      <c r="B136" s="7">
        <v>12</v>
      </c>
      <c r="C136" s="8"/>
      <c r="D136" s="8"/>
      <c r="E136" s="7">
        <v>96</v>
      </c>
      <c r="F136" s="18">
        <v>120.48</v>
      </c>
      <c r="G136" s="20">
        <f t="shared" si="5"/>
        <v>0</v>
      </c>
      <c r="H136" s="20">
        <f t="shared" si="6"/>
        <v>0</v>
      </c>
    </row>
    <row r="137" spans="1:8" s="16" customFormat="1" x14ac:dyDescent="0.25">
      <c r="A137" s="13" t="s">
        <v>138</v>
      </c>
      <c r="B137" s="14">
        <v>6</v>
      </c>
      <c r="C137" s="15"/>
      <c r="D137" s="15"/>
      <c r="E137" s="14">
        <v>144</v>
      </c>
      <c r="F137" s="18">
        <v>255.66</v>
      </c>
      <c r="G137" s="20">
        <f t="shared" si="5"/>
        <v>0</v>
      </c>
      <c r="H137" s="20">
        <f t="shared" si="6"/>
        <v>0</v>
      </c>
    </row>
    <row r="138" spans="1:8" x14ac:dyDescent="0.25">
      <c r="A138" s="6" t="s">
        <v>139</v>
      </c>
      <c r="B138" s="7">
        <v>16</v>
      </c>
      <c r="C138" s="8"/>
      <c r="D138" s="8"/>
      <c r="E138" s="7">
        <v>32</v>
      </c>
      <c r="F138" s="18">
        <v>49.19</v>
      </c>
      <c r="G138" s="20">
        <f t="shared" si="5"/>
        <v>0</v>
      </c>
      <c r="H138" s="20">
        <f t="shared" si="6"/>
        <v>0</v>
      </c>
    </row>
    <row r="139" spans="1:8" s="16" customFormat="1" x14ac:dyDescent="0.25">
      <c r="A139" s="13" t="s">
        <v>140</v>
      </c>
      <c r="B139" s="14">
        <v>16</v>
      </c>
      <c r="C139" s="15"/>
      <c r="D139" s="15"/>
      <c r="E139" s="14">
        <v>32</v>
      </c>
      <c r="F139" s="18">
        <v>36.33</v>
      </c>
      <c r="G139" s="20">
        <f t="shared" si="5"/>
        <v>0</v>
      </c>
      <c r="H139" s="20">
        <f t="shared" si="6"/>
        <v>0</v>
      </c>
    </row>
    <row r="140" spans="1:8" x14ac:dyDescent="0.25">
      <c r="A140" s="6" t="s">
        <v>141</v>
      </c>
      <c r="B140" s="7">
        <v>16</v>
      </c>
      <c r="C140" s="8"/>
      <c r="D140" s="8"/>
      <c r="E140" s="7">
        <v>32</v>
      </c>
      <c r="F140" s="18">
        <v>48.74</v>
      </c>
      <c r="G140" s="20">
        <f t="shared" si="5"/>
        <v>0</v>
      </c>
      <c r="H140" s="20">
        <f t="shared" si="6"/>
        <v>0</v>
      </c>
    </row>
    <row r="141" spans="1:8" x14ac:dyDescent="0.25">
      <c r="A141" s="6" t="s">
        <v>142</v>
      </c>
      <c r="B141" s="7">
        <v>16</v>
      </c>
      <c r="C141" s="8"/>
      <c r="D141" s="8"/>
      <c r="E141" s="7">
        <v>32</v>
      </c>
      <c r="F141" s="18">
        <v>46.42</v>
      </c>
      <c r="G141" s="20">
        <f t="shared" si="5"/>
        <v>0</v>
      </c>
      <c r="H141" s="20">
        <f t="shared" si="6"/>
        <v>0</v>
      </c>
    </row>
    <row r="142" spans="1:8" s="16" customFormat="1" x14ac:dyDescent="0.25">
      <c r="A142" s="13" t="s">
        <v>143</v>
      </c>
      <c r="B142" s="14">
        <v>16</v>
      </c>
      <c r="C142" s="15"/>
      <c r="D142" s="15"/>
      <c r="E142" s="14">
        <v>32</v>
      </c>
      <c r="F142" s="18">
        <v>45.25</v>
      </c>
      <c r="G142" s="20">
        <f t="shared" si="5"/>
        <v>0</v>
      </c>
      <c r="H142" s="20">
        <f t="shared" si="6"/>
        <v>0</v>
      </c>
    </row>
    <row r="143" spans="1:8" x14ac:dyDescent="0.25">
      <c r="A143" s="6" t="s">
        <v>144</v>
      </c>
      <c r="B143" s="7">
        <v>5</v>
      </c>
      <c r="C143" s="8"/>
      <c r="D143" s="8"/>
      <c r="E143" s="7">
        <v>20</v>
      </c>
      <c r="F143" s="18">
        <v>159.25</v>
      </c>
      <c r="G143" s="20">
        <f t="shared" si="5"/>
        <v>0</v>
      </c>
      <c r="H143" s="20">
        <f t="shared" si="6"/>
        <v>0</v>
      </c>
    </row>
    <row r="144" spans="1:8" x14ac:dyDescent="0.25">
      <c r="A144" s="6" t="s">
        <v>145</v>
      </c>
      <c r="B144" s="7">
        <v>5</v>
      </c>
      <c r="C144" s="8"/>
      <c r="D144" s="8"/>
      <c r="E144" s="7">
        <v>20</v>
      </c>
      <c r="F144" s="18">
        <v>159.25</v>
      </c>
      <c r="G144" s="20">
        <f t="shared" si="5"/>
        <v>0</v>
      </c>
      <c r="H144" s="20">
        <f t="shared" si="6"/>
        <v>0</v>
      </c>
    </row>
    <row r="145" spans="1:8" x14ac:dyDescent="0.25">
      <c r="A145" s="6" t="s">
        <v>146</v>
      </c>
      <c r="B145" s="7">
        <v>5</v>
      </c>
      <c r="C145" s="8"/>
      <c r="D145" s="8"/>
      <c r="E145" s="7">
        <v>20</v>
      </c>
      <c r="F145" s="18">
        <v>159.25</v>
      </c>
      <c r="G145" s="20">
        <f t="shared" si="5"/>
        <v>0</v>
      </c>
      <c r="H145" s="20">
        <f t="shared" si="6"/>
        <v>0</v>
      </c>
    </row>
    <row r="146" spans="1:8" x14ac:dyDescent="0.25">
      <c r="A146" s="6" t="s">
        <v>147</v>
      </c>
      <c r="B146" s="7">
        <v>2</v>
      </c>
      <c r="C146" s="8"/>
      <c r="D146" s="8"/>
      <c r="E146" s="7">
        <v>20</v>
      </c>
      <c r="F146" s="18">
        <v>91.95</v>
      </c>
      <c r="G146" s="20">
        <f t="shared" si="5"/>
        <v>0</v>
      </c>
      <c r="H146" s="20">
        <f t="shared" si="6"/>
        <v>0</v>
      </c>
    </row>
    <row r="147" spans="1:8" x14ac:dyDescent="0.25">
      <c r="A147" s="6" t="s">
        <v>148</v>
      </c>
      <c r="B147" s="7">
        <v>2</v>
      </c>
      <c r="C147" s="8"/>
      <c r="D147" s="8"/>
      <c r="E147" s="7">
        <v>20</v>
      </c>
      <c r="F147" s="18">
        <v>91.95</v>
      </c>
      <c r="G147" s="20">
        <f t="shared" si="5"/>
        <v>0</v>
      </c>
      <c r="H147" s="20">
        <f t="shared" si="6"/>
        <v>0</v>
      </c>
    </row>
    <row r="148" spans="1:8" x14ac:dyDescent="0.25">
      <c r="A148" s="6" t="s">
        <v>149</v>
      </c>
      <c r="B148" s="7">
        <v>2</v>
      </c>
      <c r="C148" s="8"/>
      <c r="D148" s="8"/>
      <c r="E148" s="7">
        <v>20</v>
      </c>
      <c r="F148" s="18">
        <v>91.95</v>
      </c>
      <c r="G148" s="20">
        <f t="shared" si="5"/>
        <v>0</v>
      </c>
      <c r="H148" s="20">
        <f t="shared" si="6"/>
        <v>0</v>
      </c>
    </row>
    <row r="149" spans="1:8" x14ac:dyDescent="0.25">
      <c r="A149" s="6" t="s">
        <v>150</v>
      </c>
      <c r="B149" s="7">
        <v>5</v>
      </c>
      <c r="C149" s="8"/>
      <c r="D149" s="8"/>
      <c r="E149" s="7">
        <v>20</v>
      </c>
      <c r="F149" s="18">
        <v>139.09</v>
      </c>
      <c r="G149" s="20">
        <f t="shared" si="5"/>
        <v>0</v>
      </c>
      <c r="H149" s="20">
        <f t="shared" si="6"/>
        <v>0</v>
      </c>
    </row>
    <row r="150" spans="1:8" x14ac:dyDescent="0.25">
      <c r="A150" s="6" t="s">
        <v>151</v>
      </c>
      <c r="B150" s="7">
        <v>5</v>
      </c>
      <c r="C150" s="8"/>
      <c r="D150" s="8"/>
      <c r="E150" s="7">
        <v>20</v>
      </c>
      <c r="F150" s="18">
        <v>139.09</v>
      </c>
      <c r="G150" s="20">
        <f t="shared" si="5"/>
        <v>0</v>
      </c>
      <c r="H150" s="20">
        <f t="shared" si="6"/>
        <v>0</v>
      </c>
    </row>
    <row r="151" spans="1:8" x14ac:dyDescent="0.25">
      <c r="A151" s="6" t="s">
        <v>152</v>
      </c>
      <c r="B151" s="7">
        <v>12</v>
      </c>
      <c r="C151" s="8"/>
      <c r="D151" s="8"/>
      <c r="E151" s="7">
        <v>48</v>
      </c>
      <c r="F151" s="18">
        <v>150.18</v>
      </c>
      <c r="G151" s="20">
        <f t="shared" si="5"/>
        <v>0</v>
      </c>
      <c r="H151" s="20">
        <f t="shared" si="6"/>
        <v>0</v>
      </c>
    </row>
    <row r="152" spans="1:8" x14ac:dyDescent="0.25">
      <c r="A152" s="6" t="s">
        <v>153</v>
      </c>
      <c r="B152" s="7">
        <v>12</v>
      </c>
      <c r="C152" s="8"/>
      <c r="D152" s="8"/>
      <c r="E152" s="7">
        <v>12</v>
      </c>
      <c r="F152" s="18">
        <v>145.62</v>
      </c>
      <c r="G152" s="20">
        <f t="shared" si="5"/>
        <v>0</v>
      </c>
      <c r="H152" s="20">
        <f t="shared" si="6"/>
        <v>0</v>
      </c>
    </row>
    <row r="153" spans="1:8" x14ac:dyDescent="0.25">
      <c r="A153" s="6" t="s">
        <v>154</v>
      </c>
      <c r="B153" s="7">
        <v>12</v>
      </c>
      <c r="C153" s="8"/>
      <c r="D153" s="8"/>
      <c r="E153" s="7">
        <v>12</v>
      </c>
      <c r="F153" s="18">
        <v>145.62</v>
      </c>
      <c r="G153" s="20">
        <f t="shared" si="5"/>
        <v>0</v>
      </c>
      <c r="H153" s="20">
        <f t="shared" si="6"/>
        <v>0</v>
      </c>
    </row>
    <row r="154" spans="1:8" x14ac:dyDescent="0.25">
      <c r="A154" s="6" t="s">
        <v>155</v>
      </c>
      <c r="B154" s="7">
        <v>12</v>
      </c>
      <c r="C154" s="8"/>
      <c r="D154" s="8"/>
      <c r="E154" s="7">
        <v>48</v>
      </c>
      <c r="F154" s="18">
        <v>150.18</v>
      </c>
      <c r="G154" s="20">
        <f t="shared" si="5"/>
        <v>0</v>
      </c>
      <c r="H154" s="20">
        <f t="shared" si="6"/>
        <v>0</v>
      </c>
    </row>
    <row r="155" spans="1:8" x14ac:dyDescent="0.25">
      <c r="A155" s="6" t="s">
        <v>156</v>
      </c>
      <c r="B155" s="7">
        <v>12</v>
      </c>
      <c r="C155" s="8"/>
      <c r="D155" s="8"/>
      <c r="E155" s="7">
        <v>48</v>
      </c>
      <c r="F155" s="18">
        <v>150.18</v>
      </c>
      <c r="G155" s="20">
        <f t="shared" si="5"/>
        <v>0</v>
      </c>
      <c r="H155" s="20">
        <f t="shared" si="6"/>
        <v>0</v>
      </c>
    </row>
    <row r="156" spans="1:8" x14ac:dyDescent="0.25">
      <c r="A156" s="6" t="s">
        <v>157</v>
      </c>
      <c r="B156" s="7">
        <v>1</v>
      </c>
      <c r="C156" s="8"/>
      <c r="D156" s="8"/>
      <c r="E156" s="7">
        <v>20</v>
      </c>
      <c r="F156" s="18">
        <v>137.38999999999999</v>
      </c>
      <c r="G156" s="20">
        <f t="shared" si="5"/>
        <v>0</v>
      </c>
      <c r="H156" s="20">
        <f t="shared" si="6"/>
        <v>0</v>
      </c>
    </row>
    <row r="157" spans="1:8" x14ac:dyDescent="0.25">
      <c r="A157" s="6" t="s">
        <v>158</v>
      </c>
      <c r="B157" s="7">
        <v>1</v>
      </c>
      <c r="C157" s="8"/>
      <c r="D157" s="8"/>
      <c r="E157" s="7">
        <v>20</v>
      </c>
      <c r="F157" s="18">
        <v>137.38999999999999</v>
      </c>
      <c r="G157" s="20">
        <f t="shared" si="5"/>
        <v>0</v>
      </c>
      <c r="H157" s="20">
        <f t="shared" si="6"/>
        <v>0</v>
      </c>
    </row>
    <row r="158" spans="1:8" x14ac:dyDescent="0.25">
      <c r="A158" s="6" t="s">
        <v>159</v>
      </c>
      <c r="B158" s="7">
        <v>1</v>
      </c>
      <c r="C158" s="8"/>
      <c r="D158" s="8"/>
      <c r="E158" s="7">
        <v>20</v>
      </c>
      <c r="F158" s="18">
        <v>137.38999999999999</v>
      </c>
      <c r="G158" s="20">
        <f t="shared" si="5"/>
        <v>0</v>
      </c>
      <c r="H158" s="20">
        <f t="shared" si="6"/>
        <v>0</v>
      </c>
    </row>
    <row r="159" spans="1:8" x14ac:dyDescent="0.25">
      <c r="A159" s="6" t="s">
        <v>160</v>
      </c>
      <c r="B159" s="7">
        <v>5</v>
      </c>
      <c r="C159" s="8"/>
      <c r="D159" s="8"/>
      <c r="E159" s="7">
        <v>25</v>
      </c>
      <c r="F159" s="18">
        <v>118.39</v>
      </c>
      <c r="G159" s="20">
        <f t="shared" si="5"/>
        <v>0</v>
      </c>
      <c r="H159" s="20">
        <f t="shared" si="6"/>
        <v>0</v>
      </c>
    </row>
    <row r="160" spans="1:8" x14ac:dyDescent="0.25">
      <c r="A160" s="6" t="s">
        <v>161</v>
      </c>
      <c r="B160" s="7">
        <v>6</v>
      </c>
      <c r="C160" s="8"/>
      <c r="D160" s="8"/>
      <c r="E160" s="7">
        <v>25</v>
      </c>
      <c r="F160" s="18">
        <v>118.39</v>
      </c>
      <c r="G160" s="20">
        <f t="shared" si="5"/>
        <v>0</v>
      </c>
      <c r="H160" s="20">
        <f t="shared" si="6"/>
        <v>0</v>
      </c>
    </row>
    <row r="161" spans="1:8" x14ac:dyDescent="0.25">
      <c r="A161" s="6" t="s">
        <v>162</v>
      </c>
      <c r="B161" s="7">
        <v>5</v>
      </c>
      <c r="C161" s="8"/>
      <c r="D161" s="8"/>
      <c r="E161" s="7">
        <v>25</v>
      </c>
      <c r="F161" s="18">
        <v>118.39</v>
      </c>
      <c r="G161" s="20">
        <f t="shared" si="5"/>
        <v>0</v>
      </c>
      <c r="H161" s="20">
        <f t="shared" si="6"/>
        <v>0</v>
      </c>
    </row>
    <row r="162" spans="1:8" x14ac:dyDescent="0.25">
      <c r="A162" s="6" t="s">
        <v>163</v>
      </c>
      <c r="B162" s="7">
        <v>5</v>
      </c>
      <c r="C162" s="8"/>
      <c r="D162" s="8"/>
      <c r="E162" s="7">
        <v>25</v>
      </c>
      <c r="F162" s="18">
        <v>118.39</v>
      </c>
      <c r="G162" s="20">
        <f t="shared" si="5"/>
        <v>0</v>
      </c>
      <c r="H162" s="20">
        <f t="shared" si="6"/>
        <v>0</v>
      </c>
    </row>
    <row r="163" spans="1:8" x14ac:dyDescent="0.25">
      <c r="A163" s="6" t="s">
        <v>164</v>
      </c>
      <c r="B163" s="7">
        <v>5</v>
      </c>
      <c r="C163" s="8"/>
      <c r="D163" s="8"/>
      <c r="E163" s="7">
        <v>25</v>
      </c>
      <c r="F163" s="18">
        <v>118.39</v>
      </c>
      <c r="G163" s="20">
        <f t="shared" si="5"/>
        <v>0</v>
      </c>
      <c r="H163" s="20">
        <f t="shared" si="6"/>
        <v>0</v>
      </c>
    </row>
    <row r="164" spans="1:8" x14ac:dyDescent="0.25">
      <c r="A164" s="6" t="s">
        <v>165</v>
      </c>
      <c r="B164" s="7">
        <v>5</v>
      </c>
      <c r="C164" s="8"/>
      <c r="D164" s="8"/>
      <c r="E164" s="7">
        <v>25</v>
      </c>
      <c r="F164" s="18">
        <v>118.39</v>
      </c>
      <c r="G164" s="20">
        <f t="shared" si="5"/>
        <v>0</v>
      </c>
      <c r="H164" s="20">
        <f t="shared" si="6"/>
        <v>0</v>
      </c>
    </row>
    <row r="165" spans="1:8" x14ac:dyDescent="0.25">
      <c r="A165" s="6" t="s">
        <v>166</v>
      </c>
      <c r="B165" s="7">
        <v>5</v>
      </c>
      <c r="C165" s="8"/>
      <c r="D165" s="8"/>
      <c r="E165" s="7">
        <v>25</v>
      </c>
      <c r="F165" s="18">
        <v>118.39</v>
      </c>
      <c r="G165" s="20">
        <f t="shared" si="5"/>
        <v>0</v>
      </c>
      <c r="H165" s="20">
        <f t="shared" si="6"/>
        <v>0</v>
      </c>
    </row>
    <row r="166" spans="1:8" x14ac:dyDescent="0.25">
      <c r="A166" s="6" t="s">
        <v>167</v>
      </c>
      <c r="B166" s="7">
        <v>1</v>
      </c>
      <c r="C166" s="8"/>
      <c r="D166" s="8"/>
      <c r="E166" s="7">
        <v>20</v>
      </c>
      <c r="F166" s="18">
        <v>190.77</v>
      </c>
      <c r="G166" s="20">
        <f t="shared" si="5"/>
        <v>0</v>
      </c>
      <c r="H166" s="20">
        <f t="shared" si="6"/>
        <v>0</v>
      </c>
    </row>
    <row r="167" spans="1:8" x14ac:dyDescent="0.25">
      <c r="A167" s="6" t="s">
        <v>168</v>
      </c>
      <c r="B167" s="7">
        <v>1</v>
      </c>
      <c r="C167" s="8"/>
      <c r="D167" s="8"/>
      <c r="E167" s="7">
        <v>20</v>
      </c>
      <c r="F167" s="18">
        <v>190.77</v>
      </c>
      <c r="G167" s="20">
        <f t="shared" si="5"/>
        <v>0</v>
      </c>
      <c r="H167" s="20">
        <f t="shared" si="6"/>
        <v>0</v>
      </c>
    </row>
    <row r="168" spans="1:8" x14ac:dyDescent="0.25">
      <c r="A168" s="6" t="s">
        <v>169</v>
      </c>
      <c r="B168" s="7">
        <v>1</v>
      </c>
      <c r="C168" s="8"/>
      <c r="D168" s="8"/>
      <c r="E168" s="7">
        <v>20</v>
      </c>
      <c r="F168" s="18">
        <v>190.77</v>
      </c>
      <c r="G168" s="20">
        <f t="shared" si="5"/>
        <v>0</v>
      </c>
      <c r="H168" s="20">
        <f t="shared" si="6"/>
        <v>0</v>
      </c>
    </row>
    <row r="169" spans="1:8" x14ac:dyDescent="0.25">
      <c r="A169" s="6" t="s">
        <v>170</v>
      </c>
      <c r="B169" s="7">
        <v>1</v>
      </c>
      <c r="C169" s="8"/>
      <c r="D169" s="8"/>
      <c r="E169" s="7">
        <v>20</v>
      </c>
      <c r="F169" s="18">
        <v>190.77</v>
      </c>
      <c r="G169" s="20">
        <f t="shared" si="5"/>
        <v>0</v>
      </c>
      <c r="H169" s="20">
        <f t="shared" si="6"/>
        <v>0</v>
      </c>
    </row>
    <row r="170" spans="1:8" x14ac:dyDescent="0.25">
      <c r="A170" s="6" t="s">
        <v>171</v>
      </c>
      <c r="B170" s="7">
        <v>5</v>
      </c>
      <c r="C170" s="8"/>
      <c r="D170" s="8"/>
      <c r="E170" s="7">
        <v>20</v>
      </c>
      <c r="F170" s="18">
        <v>136.6</v>
      </c>
      <c r="G170" s="20">
        <f t="shared" si="5"/>
        <v>0</v>
      </c>
      <c r="H170" s="20">
        <f t="shared" si="6"/>
        <v>0</v>
      </c>
    </row>
    <row r="171" spans="1:8" x14ac:dyDescent="0.25">
      <c r="A171" s="6" t="s">
        <v>172</v>
      </c>
      <c r="B171" s="7">
        <v>5</v>
      </c>
      <c r="C171" s="8"/>
      <c r="D171" s="8"/>
      <c r="E171" s="7">
        <v>20</v>
      </c>
      <c r="F171" s="18">
        <v>136.6</v>
      </c>
      <c r="G171" s="20">
        <f t="shared" si="5"/>
        <v>0</v>
      </c>
      <c r="H171" s="20">
        <f t="shared" si="6"/>
        <v>0</v>
      </c>
    </row>
    <row r="172" spans="1:8" s="16" customFormat="1" x14ac:dyDescent="0.25">
      <c r="A172" s="13" t="s">
        <v>173</v>
      </c>
      <c r="B172" s="14">
        <v>5</v>
      </c>
      <c r="C172" s="15"/>
      <c r="D172" s="15"/>
      <c r="E172" s="14">
        <v>20</v>
      </c>
      <c r="F172" s="18">
        <v>136.6</v>
      </c>
      <c r="G172" s="20">
        <f t="shared" si="5"/>
        <v>0</v>
      </c>
      <c r="H172" s="20">
        <f t="shared" si="6"/>
        <v>0</v>
      </c>
    </row>
    <row r="173" spans="1:8" x14ac:dyDescent="0.25">
      <c r="G173" s="22">
        <f>SUM(G6:G172)</f>
        <v>0</v>
      </c>
      <c r="H173" s="22">
        <f>SUM(H6:H172)</f>
        <v>0</v>
      </c>
    </row>
    <row r="174" spans="1:8" x14ac:dyDescent="0.25">
      <c r="A174" s="21" t="s">
        <v>178</v>
      </c>
      <c r="G174" s="22">
        <f>G173+H174</f>
        <v>0</v>
      </c>
      <c r="H174" s="20"/>
    </row>
  </sheetData>
  <mergeCells count="4">
    <mergeCell ref="F4:F5"/>
    <mergeCell ref="G4:G5"/>
    <mergeCell ref="H4:H5"/>
    <mergeCell ref="A2:E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дд</dc:creator>
  <cp:lastModifiedBy>дд</cp:lastModifiedBy>
  <dcterms:created xsi:type="dcterms:W3CDTF">2021-08-09T13:48:29Z</dcterms:created>
  <dcterms:modified xsi:type="dcterms:W3CDTF">2021-08-12T10:53:30Z</dcterms:modified>
</cp:coreProperties>
</file>